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Санкции_РИОСВ\"/>
    </mc:Choice>
  </mc:AlternateContent>
  <bookViews>
    <workbookView xWindow="0" yWindow="0" windowWidth="11670" windowHeight="5430"/>
  </bookViews>
  <sheets>
    <sheet name="ГОДИШЕН ОТЧЕТ_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28" i="1" l="1"/>
  <c r="M28" i="1" l="1"/>
  <c r="L28" i="1"/>
  <c r="K28" i="1"/>
  <c r="J28" i="1"/>
  <c r="I28" i="1"/>
  <c r="H28" i="1"/>
  <c r="G28" i="1"/>
  <c r="E28" i="1"/>
  <c r="D28" i="1"/>
  <c r="C28" i="1"/>
  <c r="M9" i="1"/>
  <c r="K9" i="1"/>
  <c r="J9" i="1"/>
  <c r="I9" i="1"/>
  <c r="G9" i="1"/>
  <c r="F9" i="1"/>
  <c r="E9" i="1"/>
  <c r="D9" i="1"/>
  <c r="C9" i="1"/>
  <c r="P33" i="1" l="1"/>
</calcChain>
</file>

<file path=xl/sharedStrings.xml><?xml version="1.0" encoding="utf-8"?>
<sst xmlns="http://schemas.openxmlformats.org/spreadsheetml/2006/main" count="186" uniqueCount="169">
  <si>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</si>
  <si>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</si>
  <si>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</si>
  <si>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</si>
  <si>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</si>
  <si>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</si>
  <si>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</si>
  <si>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</si>
  <si>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</si>
  <si>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</si>
  <si>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</si>
  <si>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</si>
  <si>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</si>
  <si>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</si>
  <si>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</si>
  <si>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 санкция по чл. 164, ал. 1 от ЗООС</t>
  </si>
  <si>
    <t>А</t>
  </si>
  <si>
    <t>Б</t>
  </si>
  <si>
    <t>ОБЩО /101+102+103+104+105+106+107+108+109+110+111+112/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</si>
  <si>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</si>
  <si>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</si>
  <si>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</si>
  <si>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</si>
  <si>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</si>
  <si>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</si>
  <si>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</si>
  <si>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</si>
  <si>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</si>
  <si>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</si>
  <si>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</si>
  <si>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</si>
  <si>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</si>
  <si>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</si>
  <si>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</si>
  <si>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</si>
  <si>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</si>
  <si>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</si>
  <si>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</si>
  <si>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</si>
  <si>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</si>
  <si>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</si>
  <si>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</si>
  <si>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Велико Търново</t>
  </si>
  <si>
    <t>Община Благоевград</t>
  </si>
  <si>
    <t>Община Силистра</t>
  </si>
  <si>
    <t xml:space="preserve">Община Димитровград </t>
  </si>
  <si>
    <t>Община Кресна</t>
  </si>
  <si>
    <t>Община Провадия</t>
  </si>
  <si>
    <t>Община Петрич</t>
  </si>
  <si>
    <t>Община Девня</t>
  </si>
  <si>
    <t>Община Сандански</t>
  </si>
  <si>
    <t>Община Стражица</t>
  </si>
  <si>
    <t>Община Симитли</t>
  </si>
  <si>
    <t>Община Велики Преслав</t>
  </si>
  <si>
    <t>Община Карлово</t>
  </si>
  <si>
    <t>Община Долни чифлик</t>
  </si>
  <si>
    <t xml:space="preserve">Община Разград </t>
  </si>
  <si>
    <t>РИОСВ Бургас</t>
  </si>
  <si>
    <t>Община Бургас</t>
  </si>
  <si>
    <t>Община Несебър</t>
  </si>
  <si>
    <t>Община Поморие</t>
  </si>
  <si>
    <t>Община Сунгурларе</t>
  </si>
  <si>
    <t>Община Царево</t>
  </si>
  <si>
    <t>Община Созопол</t>
  </si>
  <si>
    <t>Община Руен</t>
  </si>
  <si>
    <t>Община М.Търново</t>
  </si>
  <si>
    <t>РИОСВ Варна</t>
  </si>
  <si>
    <t>Община Варна</t>
  </si>
  <si>
    <t>Община Каварна</t>
  </si>
  <si>
    <t>Община Шабла</t>
  </si>
  <si>
    <t>Община Тервел</t>
  </si>
  <si>
    <t>Община Белослав</t>
  </si>
  <si>
    <t>РИОСВ В.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</si>
  <si>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</si>
  <si>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</si>
  <si>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</si>
  <si>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</si>
  <si>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</si>
  <si>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Враца</t>
  </si>
  <si>
    <t>Община Мездра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</si>
  <si>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</si>
  <si>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</si>
  <si>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</si>
  <si>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</si>
  <si>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</si>
  <si>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Община Монтана</t>
  </si>
  <si>
    <t>Община Бойчиновци</t>
  </si>
  <si>
    <t>Община Белоградчик</t>
  </si>
  <si>
    <t>РИОСВ Пазарджик</t>
  </si>
  <si>
    <t>Община Пазарджик</t>
  </si>
  <si>
    <t>РИОСВ Плевен</t>
  </si>
  <si>
    <t>Община Ловеч</t>
  </si>
  <si>
    <t>Община Плевен</t>
  </si>
  <si>
    <t>Община Тетевен</t>
  </si>
  <si>
    <t>Община Троян</t>
  </si>
  <si>
    <t>Община Кнежа</t>
  </si>
  <si>
    <t>Община Никопол</t>
  </si>
  <si>
    <t>Община Искър</t>
  </si>
  <si>
    <t>РИОСВ Пловдив</t>
  </si>
  <si>
    <t>Община Асеновград</t>
  </si>
  <si>
    <t>Община Кричим</t>
  </si>
  <si>
    <t>Община Марица</t>
  </si>
  <si>
    <t>Община Пловдив</t>
  </si>
  <si>
    <t>Община Първомай</t>
  </si>
  <si>
    <t>Община Родопи</t>
  </si>
  <si>
    <t>Община Садово</t>
  </si>
  <si>
    <t>Община Стамболийски</t>
  </si>
  <si>
    <t>РИОСВ Русе</t>
  </si>
  <si>
    <t>Община Русе</t>
  </si>
  <si>
    <t>Община Исперих</t>
  </si>
  <si>
    <t>Община Ситово</t>
  </si>
  <si>
    <t>Община Самуил</t>
  </si>
  <si>
    <t>Община Сливо поле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</si>
  <si>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</si>
  <si>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</si>
  <si>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</si>
  <si>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</si>
  <si>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</si>
  <si>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</si>
  <si>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</si>
  <si>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</si>
  <si>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</si>
  <si>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</si>
  <si>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</si>
  <si>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</si>
  <si>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</si>
  <si>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Етрополе</t>
  </si>
  <si>
    <t>Община Ихтиман</t>
  </si>
  <si>
    <t>Столична община</t>
  </si>
  <si>
    <t>Община Кюстендил</t>
  </si>
  <si>
    <t>Община Перник</t>
  </si>
  <si>
    <t>РИОСВ Ст. Загора</t>
  </si>
  <si>
    <t>Община Гълъбово</t>
  </si>
  <si>
    <t>Община Стара Загора</t>
  </si>
  <si>
    <t>Община Котел</t>
  </si>
  <si>
    <t>РИОСВ Хасково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</si>
  <si>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</si>
  <si>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</si>
  <si>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</si>
  <si>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</si>
  <si>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</si>
  <si>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Община Свиленград</t>
  </si>
  <si>
    <t>РИОСВ Шумен</t>
  </si>
  <si>
    <t>Община Антоново</t>
  </si>
  <si>
    <t>Община Каспичан</t>
  </si>
  <si>
    <t>Община Никола-Козлево</t>
  </si>
  <si>
    <t>Община Попово</t>
  </si>
  <si>
    <t>Община Търговище</t>
  </si>
  <si>
    <t>Община Шумен</t>
  </si>
  <si>
    <t>ОБЩО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</si>
  <si>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</si>
  <si>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</si>
  <si>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</si>
  <si>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Годишен отчет 2021г.</t>
  </si>
  <si>
    <t>Монтана</t>
  </si>
  <si>
    <t>Пловдив</t>
  </si>
  <si>
    <t>Перник</t>
  </si>
  <si>
    <t>Камено</t>
  </si>
  <si>
    <t>Стамболийски</t>
  </si>
  <si>
    <t>Добрич</t>
  </si>
  <si>
    <t>Бобов дол</t>
  </si>
  <si>
    <t>Община Добрич</t>
  </si>
  <si>
    <t>Община Добричка</t>
  </si>
  <si>
    <t>Община Полски Тръмбеш</t>
  </si>
  <si>
    <t>Община Иваново</t>
  </si>
  <si>
    <t>Община Тутракан</t>
  </si>
  <si>
    <t>Община Дупница</t>
  </si>
  <si>
    <t>Община Върбица</t>
  </si>
  <si>
    <t>РИОСВ Благоевград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</si>
</sst>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u/>
      <sz val="10"/>
      <name val="Times New Roman Cyr"/>
      <charset val="204"/>
    </font>
    <font>
      <i/>
      <sz val="10"/>
      <name val="Times New Roman Cyr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justify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49" fontId="4" fillId="3" borderId="5" xfId="0" applyNumberFormat="1" applyFont="1" applyFill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2" fillId="0" borderId="12" xfId="0" applyFont="1" applyBorder="1" applyAlignment="1"/>
    <xf numFmtId="0" fontId="7" fillId="0" borderId="0" xfId="0" applyFont="1" applyFill="1"/>
    <xf numFmtId="0" fontId="2" fillId="5" borderId="14" xfId="0" applyFont="1" applyFill="1" applyBorder="1" applyAlignment="1"/>
    <xf numFmtId="0" fontId="2" fillId="0" borderId="14" xfId="0" applyFont="1" applyBorder="1" applyAlignment="1"/>
    <xf numFmtId="0" fontId="2" fillId="5" borderId="16" xfId="0" applyFont="1" applyFill="1" applyBorder="1" applyAlignment="1">
      <alignment horizontal="left"/>
    </xf>
    <xf numFmtId="0" fontId="2" fillId="0" borderId="16" xfId="0" applyFont="1" applyBorder="1" applyAlignment="1"/>
    <xf numFmtId="0" fontId="2" fillId="5" borderId="18" xfId="0" applyFont="1" applyFill="1" applyBorder="1" applyAlignme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0" fontId="6" fillId="0" borderId="0" xfId="0" applyFont="1" applyBorder="1" applyAlignment="1"/>
    <xf numFmtId="0" fontId="3" fillId="0" borderId="0" xfId="0" applyFont="1" applyAlignment="1"/>
    <xf numFmtId="4" fontId="2" fillId="0" borderId="0" xfId="0" applyNumberFormat="1" applyFont="1" applyBorder="1" applyAlignment="1">
      <alignment wrapText="1"/>
    </xf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4" fontId="2" fillId="2" borderId="10" xfId="0" applyNumberFormat="1" applyFont="1" applyFill="1" applyBorder="1" applyAlignment="1"/>
    <xf numFmtId="4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2" xfId="0" applyFont="1" applyBorder="1" applyAlignment="1"/>
    <xf numFmtId="0" fontId="2" fillId="6" borderId="15" xfId="0" applyFont="1" applyFill="1" applyBorder="1" applyAlignment="1"/>
    <xf numFmtId="0" fontId="2" fillId="0" borderId="15" xfId="0" applyFont="1" applyBorder="1" applyAlignment="1"/>
    <xf numFmtId="0" fontId="2" fillId="6" borderId="18" xfId="0" applyFont="1" applyFill="1" applyBorder="1" applyAlignment="1"/>
    <xf numFmtId="0" fontId="8" fillId="0" borderId="0" xfId="0" applyFont="1" applyBorder="1" applyAlignment="1"/>
    <xf numFmtId="4" fontId="9" fillId="0" borderId="0" xfId="0" applyNumberFormat="1" applyFont="1" applyBorder="1" applyAlignment="1">
      <alignment horizontal="right"/>
    </xf>
    <xf numFmtId="0" fontId="10" fillId="0" borderId="0" xfId="0" applyFont="1"/>
    <xf numFmtId="0" fontId="9" fillId="0" borderId="0" xfId="0" applyFont="1" applyFill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Protection="1"/>
    <xf numFmtId="4" fontId="10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4" fontId="10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/>
    <xf numFmtId="0" fontId="9" fillId="0" borderId="0" xfId="0" applyFont="1" applyFill="1" applyBorder="1" applyProtection="1"/>
    <xf numFmtId="4" fontId="8" fillId="0" borderId="0" xfId="0" applyNumberFormat="1" applyFont="1" applyFill="1" applyBorder="1"/>
    <xf numFmtId="4" fontId="9" fillId="0" borderId="0" xfId="0" applyNumberFormat="1" applyFont="1"/>
    <xf numFmtId="4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13" fillId="5" borderId="17" xfId="0" applyNumberFormat="1" applyFont="1" applyFill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5" borderId="18" xfId="0" applyNumberFormat="1" applyFont="1" applyFill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4" fontId="13" fillId="0" borderId="22" xfId="0" applyNumberFormat="1" applyFont="1" applyBorder="1" applyAlignment="1">
      <alignment horizontal="right"/>
    </xf>
    <xf numFmtId="3" fontId="13" fillId="6" borderId="15" xfId="0" applyNumberFormat="1" applyFont="1" applyFill="1" applyBorder="1" applyAlignment="1">
      <alignment horizontal="center"/>
    </xf>
    <xf numFmtId="3" fontId="13" fillId="6" borderId="18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right" vertical="center"/>
    </xf>
    <xf numFmtId="4" fontId="13" fillId="3" borderId="11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4" fontId="13" fillId="4" borderId="5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4" fontId="14" fillId="5" borderId="5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/>
    </xf>
    <xf numFmtId="4" fontId="13" fillId="6" borderId="22" xfId="0" applyNumberFormat="1" applyFont="1" applyFill="1" applyBorder="1" applyAlignment="1">
      <alignment horizontal="right"/>
    </xf>
    <xf numFmtId="0" fontId="13" fillId="6" borderId="4" xfId="0" applyFont="1" applyFill="1" applyBorder="1" applyAlignment="1">
      <alignment horizontal="center"/>
    </xf>
    <xf numFmtId="4" fontId="13" fillId="6" borderId="4" xfId="0" applyNumberFormat="1" applyFont="1" applyFill="1" applyBorder="1" applyAlignment="1">
      <alignment horizontal="right"/>
    </xf>
    <xf numFmtId="0" fontId="16" fillId="0" borderId="9" xfId="0" applyFont="1" applyBorder="1" applyProtection="1">
      <protection locked="0"/>
    </xf>
    <xf numFmtId="4" fontId="16" fillId="0" borderId="1" xfId="0" applyNumberFormat="1" applyFont="1" applyBorder="1" applyAlignment="1" applyProtection="1">
      <alignment horizontal="right"/>
      <protection locked="0"/>
    </xf>
    <xf numFmtId="0" fontId="16" fillId="0" borderId="8" xfId="0" applyFont="1" applyBorder="1" applyProtection="1">
      <protection locked="0"/>
    </xf>
    <xf numFmtId="4" fontId="16" fillId="0" borderId="23" xfId="0" applyNumberFormat="1" applyFont="1" applyBorder="1" applyAlignment="1" applyProtection="1">
      <alignment horizontal="right"/>
      <protection locked="0"/>
    </xf>
    <xf numFmtId="4" fontId="16" fillId="0" borderId="4" xfId="0" applyNumberFormat="1" applyFont="1" applyBorder="1" applyAlignment="1" applyProtection="1">
      <alignment horizontal="right"/>
      <protection locked="0"/>
    </xf>
    <xf numFmtId="0" fontId="16" fillId="0" borderId="23" xfId="0" applyFont="1" applyBorder="1" applyProtection="1"/>
    <xf numFmtId="0" fontId="16" fillId="0" borderId="23" xfId="0" applyFont="1" applyBorder="1" applyProtection="1">
      <protection locked="0"/>
    </xf>
    <xf numFmtId="0" fontId="16" fillId="0" borderId="9" xfId="0" applyFont="1" applyBorder="1" applyProtection="1"/>
    <xf numFmtId="0" fontId="16" fillId="0" borderId="8" xfId="0" applyFont="1" applyBorder="1" applyProtection="1"/>
    <xf numFmtId="0" fontId="16" fillId="0" borderId="8" xfId="0" applyFont="1" applyFill="1" applyBorder="1" applyProtection="1"/>
    <xf numFmtId="4" fontId="17" fillId="0" borderId="24" xfId="0" applyNumberFormat="1" applyFont="1" applyBorder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4" fontId="16" fillId="0" borderId="1" xfId="0" applyNumberFormat="1" applyFont="1" applyBorder="1" applyAlignment="1" applyProtection="1">
      <alignment horizontal="right"/>
    </xf>
    <xf numFmtId="4" fontId="16" fillId="0" borderId="23" xfId="0" applyNumberFormat="1" applyFont="1" applyBorder="1" applyAlignment="1" applyProtection="1">
      <alignment horizontal="right"/>
    </xf>
    <xf numFmtId="0" fontId="16" fillId="0" borderId="0" xfId="0" applyFont="1" applyFill="1" applyBorder="1" applyProtection="1"/>
    <xf numFmtId="4" fontId="16" fillId="0" borderId="4" xfId="0" applyNumberFormat="1" applyFont="1" applyBorder="1" applyAlignment="1" applyProtection="1">
      <alignment horizontal="right"/>
    </xf>
    <xf numFmtId="0" fontId="17" fillId="0" borderId="2" xfId="0" applyFont="1" applyBorder="1"/>
    <xf numFmtId="0" fontId="16" fillId="0" borderId="9" xfId="0" applyFont="1" applyBorder="1"/>
    <xf numFmtId="0" fontId="18" fillId="0" borderId="8" xfId="0" applyFont="1" applyBorder="1"/>
    <xf numFmtId="0" fontId="16" fillId="0" borderId="8" xfId="0" applyFont="1" applyBorder="1"/>
    <xf numFmtId="0" fontId="19" fillId="0" borderId="2" xfId="0" applyFont="1" applyBorder="1"/>
    <xf numFmtId="4" fontId="19" fillId="0" borderId="10" xfId="0" applyNumberFormat="1" applyFont="1" applyBorder="1"/>
    <xf numFmtId="0" fontId="19" fillId="0" borderId="2" xfId="0" applyFont="1" applyFill="1" applyBorder="1"/>
    <xf numFmtId="4" fontId="19" fillId="0" borderId="24" xfId="0" applyNumberFormat="1" applyFont="1" applyBorder="1"/>
    <xf numFmtId="4" fontId="19" fillId="0" borderId="21" xfId="0" applyNumberFormat="1" applyFont="1" applyBorder="1"/>
    <xf numFmtId="4" fontId="19" fillId="0" borderId="5" xfId="0" applyNumberFormat="1" applyFont="1" applyBorder="1"/>
    <xf numFmtId="4" fontId="16" fillId="0" borderId="5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topLeftCell="A19" zoomScale="55" zoomScaleNormal="55" workbookViewId="0">
      <selection activeCell="G30" sqref="G30"/>
    </sheetView>
  </sheetViews>
  <sheetFormatPr defaultRowHeight="12.75" x14ac:dyDescent="0.2"/>
  <cols>
    <col min="1" max="1" width="47" style="2" customWidth="1"/>
    <col min="2" max="2" width="14.42578125" style="1" customWidth="1"/>
    <col min="3" max="3" width="12" style="2" customWidth="1"/>
    <col min="4" max="4" width="17.28515625" style="2" customWidth="1"/>
    <col min="5" max="5" width="11.85546875" style="2" customWidth="1"/>
    <col min="6" max="6" width="16.42578125" style="2" customWidth="1"/>
    <col min="7" max="7" width="14" style="2" customWidth="1"/>
    <col min="8" max="8" width="16.140625" style="2" customWidth="1"/>
    <col min="9" max="9" width="16.85546875" style="2" customWidth="1"/>
    <col min="10" max="10" width="10.5703125" style="2" customWidth="1"/>
    <col min="11" max="11" width="15.5703125" style="2" customWidth="1"/>
    <col min="12" max="12" width="16.42578125" style="2" customWidth="1"/>
    <col min="13" max="13" width="18.85546875" style="2" customWidth="1"/>
    <col min="14" max="14" width="12.42578125" style="2" customWidth="1"/>
    <col min="15" max="15" width="26.28515625" style="2" customWidth="1"/>
    <col min="16" max="16384" width="9.140625" style="2"/>
  </cols>
  <sheetData>
    <row r="1" spans="1:16" x14ac:dyDescent="0.2">
      <c r="A1" s="7"/>
      <c r="D1" s="176" t="s">
        <v>0</v>
      </c>
      <c r="E1" s="176"/>
      <c r="H1" s="7"/>
      <c r="I1" s="8"/>
      <c r="J1" s="9"/>
      <c r="K1" s="9"/>
      <c r="L1" s="9"/>
      <c r="M1" s="9"/>
      <c r="N1" s="3"/>
    </row>
    <row r="2" spans="1:16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0"/>
      <c r="K2" s="10"/>
      <c r="L2" s="10"/>
      <c r="M2" s="10"/>
      <c r="N2" s="10"/>
    </row>
    <row r="3" spans="1:16" ht="13.5" x14ac:dyDescent="0.25">
      <c r="A3" s="11" t="s">
        <v>153</v>
      </c>
      <c r="B3" s="12"/>
      <c r="C3" s="13"/>
      <c r="D3" s="7"/>
      <c r="E3" s="14"/>
      <c r="F3" s="15"/>
      <c r="G3" s="16"/>
      <c r="H3" s="7"/>
      <c r="I3" s="8"/>
      <c r="J3" s="9"/>
      <c r="K3" s="9"/>
      <c r="L3" s="9"/>
      <c r="M3" s="9"/>
      <c r="N3" s="3"/>
    </row>
    <row r="4" spans="1:16" x14ac:dyDescent="0.2">
      <c r="A4" s="178" t="s">
        <v>2</v>
      </c>
      <c r="B4" s="178"/>
      <c r="C4" s="178"/>
      <c r="D4" s="178"/>
      <c r="E4" s="178"/>
      <c r="F4" s="178"/>
      <c r="G4" s="178"/>
      <c r="H4" s="178"/>
      <c r="I4" s="17"/>
      <c r="J4" s="9"/>
      <c r="K4" s="9"/>
      <c r="L4" s="9"/>
      <c r="M4" s="9"/>
      <c r="N4" s="3"/>
    </row>
    <row r="5" spans="1:16" ht="13.5" thickBot="1" x14ac:dyDescent="0.25">
      <c r="A5" s="9"/>
      <c r="B5" s="18"/>
      <c r="C5" s="9"/>
      <c r="D5" s="19"/>
      <c r="E5" s="9"/>
      <c r="F5" s="20"/>
      <c r="G5" s="9"/>
      <c r="H5" s="9"/>
      <c r="I5" s="9"/>
      <c r="J5" s="9"/>
      <c r="K5" s="9"/>
      <c r="L5" s="9"/>
      <c r="M5" s="9"/>
      <c r="N5" s="3"/>
    </row>
    <row r="6" spans="1:16" ht="13.5" thickBot="1" x14ac:dyDescent="0.25">
      <c r="A6" s="179"/>
      <c r="B6" s="181" t="s">
        <v>3</v>
      </c>
      <c r="C6" s="183" t="s">
        <v>4</v>
      </c>
      <c r="D6" s="184"/>
      <c r="E6" s="183" t="s">
        <v>5</v>
      </c>
      <c r="F6" s="184"/>
      <c r="G6" s="183" t="s">
        <v>6</v>
      </c>
      <c r="H6" s="184"/>
      <c r="I6" s="21" t="s">
        <v>7</v>
      </c>
      <c r="J6" s="186" t="s">
        <v>8</v>
      </c>
      <c r="K6" s="187"/>
      <c r="L6" s="186" t="s">
        <v>9</v>
      </c>
      <c r="M6" s="187"/>
      <c r="N6" s="3"/>
    </row>
    <row r="7" spans="1:16" ht="39" thickBot="1" x14ac:dyDescent="0.25">
      <c r="A7" s="180"/>
      <c r="B7" s="182"/>
      <c r="C7" s="108" t="s">
        <v>10</v>
      </c>
      <c r="D7" s="24" t="s">
        <v>11</v>
      </c>
      <c r="E7" s="24" t="s">
        <v>12</v>
      </c>
      <c r="F7" s="109" t="s">
        <v>13</v>
      </c>
      <c r="G7" s="23" t="s">
        <v>12</v>
      </c>
      <c r="H7" s="110" t="s">
        <v>13</v>
      </c>
      <c r="I7" s="111" t="s">
        <v>13</v>
      </c>
      <c r="J7" s="24" t="s">
        <v>12</v>
      </c>
      <c r="K7" s="24" t="s">
        <v>13</v>
      </c>
      <c r="L7" s="24" t="s">
        <v>14</v>
      </c>
      <c r="M7" s="26" t="s">
        <v>15</v>
      </c>
      <c r="N7" s="3"/>
    </row>
    <row r="8" spans="1:16" ht="13.5" thickBot="1" x14ac:dyDescent="0.25">
      <c r="A8" s="27" t="s">
        <v>16</v>
      </c>
      <c r="B8" s="28" t="s">
        <v>17</v>
      </c>
      <c r="C8" s="29">
        <v>1</v>
      </c>
      <c r="D8" s="30">
        <v>2</v>
      </c>
      <c r="E8" s="29">
        <v>3</v>
      </c>
      <c r="F8" s="31">
        <v>4</v>
      </c>
      <c r="G8" s="32">
        <v>5</v>
      </c>
      <c r="H8" s="33">
        <v>6</v>
      </c>
      <c r="I8" s="32">
        <v>7</v>
      </c>
      <c r="J8" s="32">
        <v>8</v>
      </c>
      <c r="K8" s="33">
        <v>9</v>
      </c>
      <c r="L8" s="32">
        <v>10</v>
      </c>
      <c r="M8" s="33">
        <v>11</v>
      </c>
      <c r="N8" s="3"/>
    </row>
    <row r="9" spans="1:16" ht="16.5" thickBot="1" x14ac:dyDescent="0.25">
      <c r="A9" s="34" t="s">
        <v>18</v>
      </c>
      <c r="B9" s="35">
        <v>100</v>
      </c>
      <c r="C9" s="126">
        <f t="shared" ref="C9:K9" si="0">SUM(C10:C21)</f>
        <v>1195</v>
      </c>
      <c r="D9" s="127">
        <f t="shared" si="0"/>
        <v>109</v>
      </c>
      <c r="E9" s="128">
        <f t="shared" si="0"/>
        <v>337</v>
      </c>
      <c r="F9" s="129">
        <f t="shared" si="0"/>
        <v>526060</v>
      </c>
      <c r="G9" s="127">
        <f t="shared" si="0"/>
        <v>866</v>
      </c>
      <c r="H9" s="130">
        <f>SUM(H10:H21)</f>
        <v>4482580</v>
      </c>
      <c r="I9" s="129">
        <f t="shared" si="0"/>
        <v>1582001.4499999997</v>
      </c>
      <c r="J9" s="128">
        <f t="shared" si="0"/>
        <v>290</v>
      </c>
      <c r="K9" s="131">
        <f t="shared" si="0"/>
        <v>985664.1</v>
      </c>
      <c r="L9" s="132"/>
      <c r="M9" s="131">
        <f>SUM(M10:M21)</f>
        <v>178000</v>
      </c>
      <c r="N9" s="3"/>
      <c r="O9" s="36"/>
      <c r="P9" s="37"/>
    </row>
    <row r="10" spans="1:16" ht="16.5" thickBot="1" x14ac:dyDescent="0.3">
      <c r="A10" s="38" t="s">
        <v>19</v>
      </c>
      <c r="B10" s="112">
        <v>101</v>
      </c>
      <c r="C10" s="113">
        <v>188</v>
      </c>
      <c r="D10" s="113">
        <v>5</v>
      </c>
      <c r="E10" s="113">
        <v>22</v>
      </c>
      <c r="F10" s="114">
        <v>52600</v>
      </c>
      <c r="G10" s="113">
        <v>161</v>
      </c>
      <c r="H10" s="114">
        <v>2158900</v>
      </c>
      <c r="I10" s="114">
        <v>493353.46</v>
      </c>
      <c r="J10" s="113">
        <v>33</v>
      </c>
      <c r="K10" s="114">
        <v>154000</v>
      </c>
      <c r="L10" s="115" t="s">
        <v>154</v>
      </c>
      <c r="M10" s="114">
        <v>8000</v>
      </c>
      <c r="N10" s="3"/>
      <c r="O10" s="39"/>
      <c r="P10" s="37"/>
    </row>
    <row r="11" spans="1:16" ht="16.5" thickBot="1" x14ac:dyDescent="0.3">
      <c r="A11" s="40" t="s">
        <v>20</v>
      </c>
      <c r="B11" s="116">
        <v>102</v>
      </c>
      <c r="C11" s="133">
        <v>137</v>
      </c>
      <c r="D11" s="133">
        <v>10</v>
      </c>
      <c r="E11" s="133">
        <v>6</v>
      </c>
      <c r="F11" s="134">
        <v>7150</v>
      </c>
      <c r="G11" s="133">
        <v>111</v>
      </c>
      <c r="H11" s="134">
        <v>207600</v>
      </c>
      <c r="I11" s="134">
        <v>87141.1</v>
      </c>
      <c r="J11" s="133">
        <v>15</v>
      </c>
      <c r="K11" s="134">
        <v>25450</v>
      </c>
      <c r="L11" s="135" t="s">
        <v>155</v>
      </c>
      <c r="M11" s="134">
        <v>8000</v>
      </c>
      <c r="N11" s="3"/>
      <c r="O11" s="39"/>
      <c r="P11" s="37"/>
    </row>
    <row r="12" spans="1:16" ht="16.5" thickBot="1" x14ac:dyDescent="0.3">
      <c r="A12" s="41" t="s">
        <v>21</v>
      </c>
      <c r="B12" s="117">
        <v>103</v>
      </c>
      <c r="C12" s="113">
        <v>217</v>
      </c>
      <c r="D12" s="113">
        <v>5</v>
      </c>
      <c r="E12" s="113">
        <v>3</v>
      </c>
      <c r="F12" s="114">
        <v>5000</v>
      </c>
      <c r="G12" s="113">
        <v>236</v>
      </c>
      <c r="H12" s="114">
        <v>421400</v>
      </c>
      <c r="I12" s="114">
        <v>272051.09999999998</v>
      </c>
      <c r="J12" s="113">
        <v>28</v>
      </c>
      <c r="K12" s="114">
        <v>52000</v>
      </c>
      <c r="L12" s="115" t="s">
        <v>156</v>
      </c>
      <c r="M12" s="114">
        <v>24000</v>
      </c>
      <c r="N12" s="3"/>
      <c r="O12" s="39"/>
      <c r="P12" s="37"/>
    </row>
    <row r="13" spans="1:16" ht="16.5" thickBot="1" x14ac:dyDescent="0.3">
      <c r="A13" s="40" t="s">
        <v>22</v>
      </c>
      <c r="B13" s="116">
        <v>104</v>
      </c>
      <c r="C13" s="133">
        <v>438</v>
      </c>
      <c r="D13" s="133">
        <v>85</v>
      </c>
      <c r="E13" s="133">
        <v>157</v>
      </c>
      <c r="F13" s="134">
        <v>429000</v>
      </c>
      <c r="G13" s="133">
        <v>298</v>
      </c>
      <c r="H13" s="134">
        <v>1505400</v>
      </c>
      <c r="I13" s="134">
        <v>652383.47</v>
      </c>
      <c r="J13" s="133">
        <v>138</v>
      </c>
      <c r="K13" s="134">
        <v>680964.1</v>
      </c>
      <c r="L13" s="135" t="s">
        <v>157</v>
      </c>
      <c r="M13" s="134">
        <v>96000</v>
      </c>
      <c r="N13" s="3"/>
      <c r="O13" s="39"/>
      <c r="P13" s="37"/>
    </row>
    <row r="14" spans="1:16" ht="16.5" thickBot="1" x14ac:dyDescent="0.3">
      <c r="A14" s="41" t="s">
        <v>23</v>
      </c>
      <c r="B14" s="117">
        <v>105</v>
      </c>
      <c r="C14" s="113">
        <v>83</v>
      </c>
      <c r="D14" s="113">
        <v>1</v>
      </c>
      <c r="E14" s="113">
        <v>70</v>
      </c>
      <c r="F14" s="114">
        <v>14450</v>
      </c>
      <c r="G14" s="113">
        <v>16</v>
      </c>
      <c r="H14" s="114">
        <v>12800</v>
      </c>
      <c r="I14" s="114">
        <v>18942.5</v>
      </c>
      <c r="J14" s="113">
        <v>25</v>
      </c>
      <c r="K14" s="114">
        <v>9750</v>
      </c>
      <c r="L14" s="113" t="s">
        <v>158</v>
      </c>
      <c r="M14" s="114">
        <v>8000</v>
      </c>
      <c r="N14" s="3"/>
      <c r="O14" s="39"/>
      <c r="P14" s="37"/>
    </row>
    <row r="15" spans="1:16" ht="16.5" thickBot="1" x14ac:dyDescent="0.3">
      <c r="A15" s="40" t="s">
        <v>24</v>
      </c>
      <c r="B15" s="116">
        <v>106</v>
      </c>
      <c r="C15" s="133">
        <v>58</v>
      </c>
      <c r="D15" s="133">
        <v>1</v>
      </c>
      <c r="E15" s="133">
        <v>43</v>
      </c>
      <c r="F15" s="134">
        <v>6000</v>
      </c>
      <c r="G15" s="133">
        <v>8</v>
      </c>
      <c r="H15" s="134">
        <v>5500</v>
      </c>
      <c r="I15" s="134">
        <v>4532</v>
      </c>
      <c r="J15" s="133">
        <v>15</v>
      </c>
      <c r="K15" s="134">
        <v>2600</v>
      </c>
      <c r="L15" s="133" t="s">
        <v>159</v>
      </c>
      <c r="M15" s="134">
        <v>10000</v>
      </c>
      <c r="N15" s="3"/>
      <c r="O15" s="39"/>
      <c r="P15" s="37"/>
    </row>
    <row r="16" spans="1:16" ht="16.5" thickBot="1" x14ac:dyDescent="0.3">
      <c r="A16" s="41" t="s">
        <v>25</v>
      </c>
      <c r="B16" s="117">
        <v>107</v>
      </c>
      <c r="C16" s="113">
        <v>51</v>
      </c>
      <c r="D16" s="113">
        <v>1</v>
      </c>
      <c r="E16" s="113">
        <v>34</v>
      </c>
      <c r="F16" s="114">
        <v>9860</v>
      </c>
      <c r="G16" s="113">
        <v>10</v>
      </c>
      <c r="H16" s="114">
        <v>20880</v>
      </c>
      <c r="I16" s="114">
        <v>3973.88</v>
      </c>
      <c r="J16" s="113">
        <v>29</v>
      </c>
      <c r="K16" s="114">
        <v>26800</v>
      </c>
      <c r="L16" s="113" t="s">
        <v>160</v>
      </c>
      <c r="M16" s="114">
        <v>24000</v>
      </c>
      <c r="N16" s="3"/>
      <c r="O16" s="39"/>
      <c r="P16" s="37"/>
    </row>
    <row r="17" spans="1:16" ht="16.5" thickBot="1" x14ac:dyDescent="0.3">
      <c r="A17" s="40" t="s">
        <v>26</v>
      </c>
      <c r="B17" s="116">
        <v>108</v>
      </c>
      <c r="C17" s="133">
        <v>1</v>
      </c>
      <c r="D17" s="133">
        <v>0</v>
      </c>
      <c r="E17" s="133">
        <v>0</v>
      </c>
      <c r="F17" s="134">
        <v>0</v>
      </c>
      <c r="G17" s="133">
        <v>1</v>
      </c>
      <c r="H17" s="134">
        <v>10000</v>
      </c>
      <c r="I17" s="134">
        <v>0</v>
      </c>
      <c r="J17" s="133">
        <v>0</v>
      </c>
      <c r="K17" s="134">
        <v>0</v>
      </c>
      <c r="L17" s="133"/>
      <c r="M17" s="134">
        <v>0</v>
      </c>
      <c r="N17" s="3"/>
      <c r="O17" s="39"/>
      <c r="P17" s="37"/>
    </row>
    <row r="18" spans="1:16" ht="16.5" thickBot="1" x14ac:dyDescent="0.3">
      <c r="A18" s="41" t="s">
        <v>27</v>
      </c>
      <c r="B18" s="117">
        <v>109</v>
      </c>
      <c r="C18" s="113">
        <v>4</v>
      </c>
      <c r="D18" s="113">
        <v>1</v>
      </c>
      <c r="E18" s="113">
        <v>0</v>
      </c>
      <c r="F18" s="114">
        <v>0</v>
      </c>
      <c r="G18" s="113">
        <v>5</v>
      </c>
      <c r="H18" s="114">
        <v>34000</v>
      </c>
      <c r="I18" s="114">
        <v>31080</v>
      </c>
      <c r="J18" s="113">
        <v>2</v>
      </c>
      <c r="K18" s="114">
        <v>20000</v>
      </c>
      <c r="L18" s="113"/>
      <c r="M18" s="114">
        <v>0</v>
      </c>
      <c r="N18" s="3"/>
      <c r="O18" s="39"/>
      <c r="P18" s="37"/>
    </row>
    <row r="19" spans="1:16" ht="16.5" thickBot="1" x14ac:dyDescent="0.3">
      <c r="A19" s="42" t="s">
        <v>28</v>
      </c>
      <c r="B19" s="118">
        <v>110</v>
      </c>
      <c r="C19" s="133">
        <v>13</v>
      </c>
      <c r="D19" s="133">
        <v>0</v>
      </c>
      <c r="E19" s="133">
        <v>0</v>
      </c>
      <c r="F19" s="134">
        <v>0</v>
      </c>
      <c r="G19" s="133">
        <v>17</v>
      </c>
      <c r="H19" s="134">
        <v>35100</v>
      </c>
      <c r="I19" s="134">
        <v>15468.93</v>
      </c>
      <c r="J19" s="133">
        <v>4</v>
      </c>
      <c r="K19" s="134">
        <v>12100</v>
      </c>
      <c r="L19" s="133"/>
      <c r="M19" s="134">
        <v>0</v>
      </c>
      <c r="N19" s="3"/>
      <c r="O19" s="39"/>
      <c r="P19" s="37"/>
    </row>
    <row r="20" spans="1:16" ht="16.5" thickBot="1" x14ac:dyDescent="0.3">
      <c r="A20" s="43" t="s">
        <v>29</v>
      </c>
      <c r="B20" s="119">
        <v>111</v>
      </c>
      <c r="C20" s="113">
        <v>1</v>
      </c>
      <c r="D20" s="113">
        <v>0</v>
      </c>
      <c r="E20" s="113">
        <v>2</v>
      </c>
      <c r="F20" s="114">
        <v>2000</v>
      </c>
      <c r="G20" s="113">
        <v>0</v>
      </c>
      <c r="H20" s="114">
        <v>0</v>
      </c>
      <c r="I20" s="114">
        <v>1000</v>
      </c>
      <c r="J20" s="113">
        <v>0</v>
      </c>
      <c r="K20" s="114">
        <v>0</v>
      </c>
      <c r="L20" s="113"/>
      <c r="M20" s="114">
        <v>0</v>
      </c>
      <c r="N20" s="3"/>
      <c r="O20" s="39"/>
      <c r="P20" s="37"/>
    </row>
    <row r="21" spans="1:16" ht="16.5" thickBot="1" x14ac:dyDescent="0.3">
      <c r="A21" s="44" t="s">
        <v>30</v>
      </c>
      <c r="B21" s="120">
        <v>112</v>
      </c>
      <c r="C21" s="136">
        <v>4</v>
      </c>
      <c r="D21" s="136">
        <v>0</v>
      </c>
      <c r="E21" s="136">
        <v>0</v>
      </c>
      <c r="F21" s="137">
        <v>0</v>
      </c>
      <c r="G21" s="136">
        <v>3</v>
      </c>
      <c r="H21" s="137">
        <v>71000</v>
      </c>
      <c r="I21" s="137">
        <v>2075.0100000000002</v>
      </c>
      <c r="J21" s="136">
        <v>1</v>
      </c>
      <c r="K21" s="137">
        <v>2000</v>
      </c>
      <c r="L21" s="136"/>
      <c r="M21" s="137">
        <v>0</v>
      </c>
      <c r="N21" s="3"/>
      <c r="O21" s="39"/>
      <c r="P21" s="37"/>
    </row>
    <row r="22" spans="1:16" x14ac:dyDescent="0.2">
      <c r="A22" s="9"/>
      <c r="B22" s="45"/>
      <c r="C22" s="9"/>
      <c r="D22" s="9"/>
      <c r="E22" s="9"/>
      <c r="F22" s="46"/>
      <c r="G22" s="7"/>
      <c r="H22" s="47"/>
      <c r="I22" s="48"/>
      <c r="J22" s="9"/>
      <c r="K22" s="46"/>
      <c r="L22" s="9"/>
      <c r="M22" s="9"/>
      <c r="N22" s="3"/>
      <c r="O22" s="37"/>
      <c r="P22" s="37"/>
    </row>
    <row r="23" spans="1:16" x14ac:dyDescent="0.2">
      <c r="A23" s="49" t="s">
        <v>31</v>
      </c>
      <c r="B23" s="45"/>
      <c r="C23" s="9"/>
      <c r="D23" s="9"/>
      <c r="E23" s="9"/>
      <c r="F23" s="46"/>
      <c r="G23" s="7"/>
      <c r="H23" s="7"/>
      <c r="I23" s="48"/>
      <c r="J23" s="7"/>
      <c r="K23" s="50"/>
      <c r="L23" s="9"/>
      <c r="M23" s="9"/>
      <c r="N23" s="3"/>
      <c r="O23" s="37"/>
      <c r="P23" s="37"/>
    </row>
    <row r="24" spans="1:16" ht="13.5" thickBot="1" x14ac:dyDescent="0.25">
      <c r="A24" s="9"/>
      <c r="B24" s="45"/>
      <c r="C24" s="9"/>
      <c r="D24" s="20"/>
      <c r="E24" s="9"/>
      <c r="F24" s="46"/>
      <c r="G24" s="7"/>
      <c r="H24" s="7"/>
      <c r="I24" s="48"/>
      <c r="J24" s="9"/>
      <c r="K24" s="46"/>
      <c r="L24" s="9"/>
      <c r="M24" s="9"/>
      <c r="N24" s="3"/>
      <c r="O24" s="37"/>
      <c r="P24" s="37"/>
    </row>
    <row r="25" spans="1:16" ht="13.5" thickBot="1" x14ac:dyDescent="0.25">
      <c r="A25" s="51"/>
      <c r="B25" s="181" t="s">
        <v>3</v>
      </c>
      <c r="C25" s="188" t="s">
        <v>150</v>
      </c>
      <c r="D25" s="189"/>
      <c r="E25" s="52" t="s">
        <v>151</v>
      </c>
      <c r="F25" s="53"/>
      <c r="G25" s="190" t="s">
        <v>152</v>
      </c>
      <c r="H25" s="191"/>
      <c r="I25" s="191"/>
      <c r="J25" s="192"/>
      <c r="K25" s="54" t="s">
        <v>7</v>
      </c>
      <c r="L25" s="183" t="s">
        <v>8</v>
      </c>
      <c r="M25" s="184"/>
      <c r="N25" s="3"/>
      <c r="O25" s="37"/>
      <c r="P25" s="37"/>
    </row>
    <row r="26" spans="1:16" ht="13.5" thickBot="1" x14ac:dyDescent="0.25">
      <c r="A26" s="55"/>
      <c r="B26" s="182"/>
      <c r="C26" s="56" t="s">
        <v>12</v>
      </c>
      <c r="D26" s="22" t="s">
        <v>13</v>
      </c>
      <c r="E26" s="57" t="s">
        <v>12</v>
      </c>
      <c r="F26" s="58" t="s">
        <v>13</v>
      </c>
      <c r="G26" s="57" t="s">
        <v>32</v>
      </c>
      <c r="H26" s="25" t="s">
        <v>33</v>
      </c>
      <c r="I26" s="57" t="s">
        <v>34</v>
      </c>
      <c r="J26" s="107" t="s">
        <v>35</v>
      </c>
      <c r="K26" s="59" t="s">
        <v>13</v>
      </c>
      <c r="L26" s="57" t="s">
        <v>12</v>
      </c>
      <c r="M26" s="25" t="s">
        <v>13</v>
      </c>
      <c r="N26" s="3"/>
      <c r="O26" s="37"/>
      <c r="P26" s="37"/>
    </row>
    <row r="27" spans="1:16" ht="13.5" thickBot="1" x14ac:dyDescent="0.25">
      <c r="A27" s="60" t="s">
        <v>16</v>
      </c>
      <c r="B27" s="106" t="s">
        <v>17</v>
      </c>
      <c r="C27" s="61">
        <v>1</v>
      </c>
      <c r="D27" s="62">
        <v>2</v>
      </c>
      <c r="E27" s="63">
        <v>3</v>
      </c>
      <c r="F27" s="64">
        <v>4</v>
      </c>
      <c r="G27" s="63">
        <v>5</v>
      </c>
      <c r="H27" s="65">
        <v>6</v>
      </c>
      <c r="I27" s="66">
        <v>7</v>
      </c>
      <c r="J27" s="63">
        <v>8</v>
      </c>
      <c r="K27" s="67">
        <v>9</v>
      </c>
      <c r="L27" s="68">
        <v>10</v>
      </c>
      <c r="M27" s="63">
        <v>11</v>
      </c>
      <c r="N27" s="3"/>
      <c r="O27" s="37"/>
      <c r="P27" s="37"/>
    </row>
    <row r="28" spans="1:16" ht="16.5" thickBot="1" x14ac:dyDescent="0.25">
      <c r="A28" s="34" t="s">
        <v>36</v>
      </c>
      <c r="B28" s="35">
        <v>100</v>
      </c>
      <c r="C28" s="138">
        <f t="shared" ref="C28:M28" si="1">SUM(C29:C32)</f>
        <v>150</v>
      </c>
      <c r="D28" s="139">
        <f t="shared" si="1"/>
        <v>302784.05000000005</v>
      </c>
      <c r="E28" s="140">
        <f t="shared" si="1"/>
        <v>22</v>
      </c>
      <c r="F28" s="141">
        <f>SUM(F29:F32)</f>
        <v>2093962.06</v>
      </c>
      <c r="G28" s="142">
        <f t="shared" si="1"/>
        <v>121</v>
      </c>
      <c r="H28" s="143">
        <f>SUM(H29:H32)</f>
        <v>54</v>
      </c>
      <c r="I28" s="143">
        <f>SUM(I29:I32)</f>
        <v>21</v>
      </c>
      <c r="J28" s="144">
        <f t="shared" si="1"/>
        <v>15</v>
      </c>
      <c r="K28" s="131">
        <f>SUM(K29:K32)</f>
        <v>960189.57</v>
      </c>
      <c r="L28" s="127">
        <f t="shared" si="1"/>
        <v>20</v>
      </c>
      <c r="M28" s="131">
        <f t="shared" si="1"/>
        <v>715094.62</v>
      </c>
      <c r="N28" s="4"/>
      <c r="O28" s="36"/>
      <c r="P28" s="37"/>
    </row>
    <row r="29" spans="1:16" ht="15.75" x14ac:dyDescent="0.25">
      <c r="A29" s="69" t="s">
        <v>37</v>
      </c>
      <c r="B29" s="121">
        <v>101</v>
      </c>
      <c r="C29" s="122">
        <v>109</v>
      </c>
      <c r="D29" s="123">
        <v>226119.47000000003</v>
      </c>
      <c r="E29" s="122">
        <v>7</v>
      </c>
      <c r="F29" s="123">
        <v>1627220.87</v>
      </c>
      <c r="G29" s="122">
        <v>97</v>
      </c>
      <c r="H29" s="122">
        <v>35</v>
      </c>
      <c r="I29" s="122">
        <v>8</v>
      </c>
      <c r="J29" s="122">
        <v>6</v>
      </c>
      <c r="K29" s="123">
        <v>637854.42999999993</v>
      </c>
      <c r="L29" s="122">
        <v>20</v>
      </c>
      <c r="M29" s="123">
        <v>715094.62</v>
      </c>
      <c r="N29" s="3"/>
      <c r="O29" s="37"/>
      <c r="P29" s="37"/>
    </row>
    <row r="30" spans="1:16" ht="15.75" x14ac:dyDescent="0.25">
      <c r="A30" s="70" t="s">
        <v>38</v>
      </c>
      <c r="B30" s="124">
        <v>102</v>
      </c>
      <c r="C30" s="145">
        <v>41</v>
      </c>
      <c r="D30" s="146">
        <v>76664.579999999987</v>
      </c>
      <c r="E30" s="145">
        <v>15</v>
      </c>
      <c r="F30" s="146">
        <v>466741.19</v>
      </c>
      <c r="G30" s="145">
        <v>24</v>
      </c>
      <c r="H30" s="145">
        <v>19</v>
      </c>
      <c r="I30" s="145">
        <v>13</v>
      </c>
      <c r="J30" s="145">
        <v>9</v>
      </c>
      <c r="K30" s="146">
        <v>274335.14</v>
      </c>
      <c r="L30" s="145">
        <v>0</v>
      </c>
      <c r="M30" s="146">
        <v>0</v>
      </c>
      <c r="N30" s="3"/>
      <c r="O30" s="37"/>
      <c r="P30" s="37"/>
    </row>
    <row r="31" spans="1:16" ht="15.75" x14ac:dyDescent="0.25">
      <c r="A31" s="71" t="s">
        <v>39</v>
      </c>
      <c r="B31" s="117">
        <v>103</v>
      </c>
      <c r="C31" s="122">
        <v>0</v>
      </c>
      <c r="D31" s="123">
        <v>0</v>
      </c>
      <c r="E31" s="122">
        <v>0</v>
      </c>
      <c r="F31" s="123">
        <v>0</v>
      </c>
      <c r="G31" s="122">
        <v>0</v>
      </c>
      <c r="H31" s="122">
        <v>0</v>
      </c>
      <c r="I31" s="122">
        <v>0</v>
      </c>
      <c r="J31" s="122">
        <v>0</v>
      </c>
      <c r="K31" s="123">
        <v>0</v>
      </c>
      <c r="L31" s="122">
        <v>0</v>
      </c>
      <c r="M31" s="123">
        <v>0</v>
      </c>
      <c r="N31" s="3"/>
      <c r="O31" s="37"/>
      <c r="P31" s="37"/>
    </row>
    <row r="32" spans="1:16" ht="16.5" thickBot="1" x14ac:dyDescent="0.3">
      <c r="A32" s="72" t="s">
        <v>40</v>
      </c>
      <c r="B32" s="125">
        <v>104</v>
      </c>
      <c r="C32" s="147">
        <v>0</v>
      </c>
      <c r="D32" s="148">
        <v>0</v>
      </c>
      <c r="E32" s="147">
        <v>0</v>
      </c>
      <c r="F32" s="148">
        <v>0</v>
      </c>
      <c r="G32" s="147">
        <v>0</v>
      </c>
      <c r="H32" s="147">
        <v>0</v>
      </c>
      <c r="I32" s="147">
        <v>0</v>
      </c>
      <c r="J32" s="147">
        <v>0</v>
      </c>
      <c r="K32" s="148">
        <v>48000</v>
      </c>
      <c r="L32" s="147">
        <v>0</v>
      </c>
      <c r="M32" s="148">
        <v>0</v>
      </c>
      <c r="N32" s="3"/>
      <c r="O32" s="37"/>
      <c r="P32" s="37"/>
    </row>
    <row r="33" spans="1:16" x14ac:dyDescent="0.2">
      <c r="A33" s="7"/>
      <c r="B33" s="18"/>
      <c r="C33" s="7"/>
      <c r="D33" s="7"/>
      <c r="E33" s="7"/>
      <c r="F33" s="47"/>
      <c r="G33" s="47"/>
      <c r="H33" s="7"/>
      <c r="I33" s="48"/>
      <c r="J33" s="9"/>
      <c r="K33" s="9"/>
      <c r="L33" s="9"/>
      <c r="M33" s="9"/>
      <c r="N33" s="3"/>
      <c r="O33" s="37"/>
      <c r="P33" s="37">
        <f>E9+G9</f>
        <v>1203</v>
      </c>
    </row>
    <row r="34" spans="1:16" x14ac:dyDescent="0.2">
      <c r="A34" s="73" t="s">
        <v>41</v>
      </c>
      <c r="B34" s="74"/>
    </row>
    <row r="35" spans="1:16" ht="13.5" thickBot="1" x14ac:dyDescent="0.25">
      <c r="A35" s="73"/>
      <c r="B35" s="74"/>
    </row>
    <row r="36" spans="1:16" ht="16.5" thickBot="1" x14ac:dyDescent="0.3">
      <c r="A36" s="169" t="s">
        <v>168</v>
      </c>
      <c r="B36" s="170">
        <v>25772.43</v>
      </c>
      <c r="C36" s="75"/>
      <c r="D36" s="76"/>
      <c r="E36" s="76"/>
      <c r="F36" s="185"/>
      <c r="G36" s="185"/>
      <c r="H36" s="77"/>
    </row>
    <row r="37" spans="1:16" ht="15.75" x14ac:dyDescent="0.25">
      <c r="A37" s="149" t="s">
        <v>43</v>
      </c>
      <c r="B37" s="150">
        <v>17935.16</v>
      </c>
      <c r="C37" s="78"/>
      <c r="D37" s="79"/>
      <c r="E37" s="79"/>
      <c r="F37" s="80"/>
      <c r="G37" s="80"/>
      <c r="H37" s="77"/>
    </row>
    <row r="38" spans="1:16" ht="15.75" x14ac:dyDescent="0.25">
      <c r="A38" s="151" t="s">
        <v>46</v>
      </c>
      <c r="B38" s="152">
        <v>142.96</v>
      </c>
      <c r="C38" s="89"/>
      <c r="D38" s="87"/>
      <c r="E38" s="87"/>
      <c r="F38" s="82"/>
      <c r="G38" s="83"/>
      <c r="H38" s="77"/>
      <c r="I38" s="90"/>
      <c r="J38" s="88"/>
    </row>
    <row r="39" spans="1:16" ht="15.75" x14ac:dyDescent="0.25">
      <c r="A39" s="151" t="s">
        <v>48</v>
      </c>
      <c r="B39" s="152">
        <v>5810.16</v>
      </c>
      <c r="C39" s="89"/>
      <c r="D39" s="87"/>
      <c r="E39" s="87"/>
      <c r="F39" s="91"/>
      <c r="G39" s="83"/>
      <c r="H39" s="77"/>
      <c r="I39" s="84"/>
      <c r="J39" s="85"/>
    </row>
    <row r="40" spans="1:16" ht="15.75" x14ac:dyDescent="0.25">
      <c r="A40" s="151" t="s">
        <v>52</v>
      </c>
      <c r="B40" s="152">
        <v>230.39999999999998</v>
      </c>
      <c r="C40" s="89"/>
      <c r="D40" s="87"/>
      <c r="E40" s="87"/>
      <c r="F40" s="82"/>
      <c r="G40" s="83"/>
      <c r="H40" s="77"/>
      <c r="I40" s="84"/>
      <c r="J40" s="85"/>
    </row>
    <row r="41" spans="1:16" ht="16.5" thickBot="1" x14ac:dyDescent="0.3">
      <c r="A41" s="151" t="s">
        <v>50</v>
      </c>
      <c r="B41" s="153">
        <v>1653.75</v>
      </c>
      <c r="C41" s="89"/>
      <c r="D41" s="87"/>
      <c r="E41" s="95"/>
      <c r="F41" s="94"/>
      <c r="G41" s="88"/>
      <c r="H41" s="77"/>
      <c r="I41" s="84"/>
      <c r="J41" s="85"/>
    </row>
    <row r="42" spans="1:16" ht="16.5" thickBot="1" x14ac:dyDescent="0.3">
      <c r="A42" s="169" t="s">
        <v>57</v>
      </c>
      <c r="B42" s="172">
        <v>118792.47</v>
      </c>
      <c r="C42" s="89"/>
      <c r="D42" s="95"/>
      <c r="E42" s="95"/>
      <c r="F42" s="94"/>
      <c r="G42" s="88"/>
      <c r="H42" s="77"/>
      <c r="I42" s="84"/>
      <c r="J42" s="85"/>
    </row>
    <row r="43" spans="1:16" ht="15.75" x14ac:dyDescent="0.25">
      <c r="A43" s="151" t="s">
        <v>58</v>
      </c>
      <c r="B43" s="150">
        <v>101574.54000000001</v>
      </c>
      <c r="C43" s="92"/>
      <c r="D43" s="95"/>
      <c r="E43" s="95"/>
      <c r="F43" s="94"/>
      <c r="G43" s="88"/>
      <c r="H43" s="77"/>
      <c r="I43" s="84"/>
      <c r="J43" s="85"/>
    </row>
    <row r="44" spans="1:16" ht="15.75" x14ac:dyDescent="0.25">
      <c r="A44" s="151" t="s">
        <v>65</v>
      </c>
      <c r="B44" s="152">
        <v>4154.8900000000003</v>
      </c>
      <c r="C44" s="89"/>
      <c r="D44" s="86"/>
      <c r="E44" s="95"/>
      <c r="F44" s="95"/>
      <c r="G44" s="96"/>
      <c r="H44" s="77"/>
      <c r="I44" s="84"/>
      <c r="J44" s="85"/>
    </row>
    <row r="45" spans="1:16" ht="15.75" x14ac:dyDescent="0.25">
      <c r="A45" s="151" t="s">
        <v>59</v>
      </c>
      <c r="B45" s="152">
        <v>91.1</v>
      </c>
      <c r="C45" s="89"/>
      <c r="D45" s="86"/>
      <c r="E45" s="95"/>
      <c r="F45" s="95"/>
      <c r="G45" s="96"/>
      <c r="H45" s="77"/>
      <c r="I45" s="84"/>
      <c r="J45" s="85"/>
    </row>
    <row r="46" spans="1:16" ht="15.75" x14ac:dyDescent="0.25">
      <c r="A46" s="151" t="s">
        <v>60</v>
      </c>
      <c r="B46" s="152">
        <v>10982.07</v>
      </c>
      <c r="C46" s="89"/>
      <c r="D46" s="97"/>
      <c r="E46" s="95"/>
      <c r="F46" s="95"/>
      <c r="G46" s="96"/>
      <c r="H46" s="77"/>
      <c r="I46" s="84"/>
      <c r="J46" s="85"/>
    </row>
    <row r="47" spans="1:16" ht="15.75" x14ac:dyDescent="0.25">
      <c r="A47" s="151" t="s">
        <v>64</v>
      </c>
      <c r="B47" s="152">
        <v>198.31</v>
      </c>
      <c r="C47" s="98"/>
      <c r="D47" s="95"/>
      <c r="E47" s="95"/>
      <c r="F47" s="95"/>
      <c r="G47" s="96"/>
      <c r="H47" s="77"/>
    </row>
    <row r="48" spans="1:16" ht="15.75" x14ac:dyDescent="0.25">
      <c r="A48" s="151" t="s">
        <v>63</v>
      </c>
      <c r="B48" s="152">
        <v>729.96</v>
      </c>
      <c r="C48" s="98"/>
      <c r="D48" s="95"/>
      <c r="E48" s="95"/>
      <c r="F48" s="95"/>
      <c r="G48" s="96"/>
      <c r="H48" s="77"/>
    </row>
    <row r="49" spans="1:8" ht="15.75" x14ac:dyDescent="0.25">
      <c r="A49" s="151" t="s">
        <v>61</v>
      </c>
      <c r="B49" s="152">
        <v>975.2</v>
      </c>
      <c r="C49" s="89"/>
      <c r="D49" s="95"/>
      <c r="E49" s="95"/>
      <c r="F49" s="95"/>
      <c r="G49" s="99"/>
      <c r="H49" s="77"/>
    </row>
    <row r="50" spans="1:8" ht="16.5" thickBot="1" x14ac:dyDescent="0.3">
      <c r="A50" s="151" t="s">
        <v>62</v>
      </c>
      <c r="B50" s="153">
        <v>86.4</v>
      </c>
      <c r="C50" s="89"/>
      <c r="D50" s="95"/>
      <c r="E50" s="95"/>
      <c r="F50" s="95"/>
      <c r="G50" s="99"/>
      <c r="H50" s="77"/>
    </row>
    <row r="51" spans="1:8" ht="16.5" thickBot="1" x14ac:dyDescent="0.3">
      <c r="A51" s="171" t="s">
        <v>66</v>
      </c>
      <c r="B51" s="173">
        <v>197366.43999999997</v>
      </c>
      <c r="C51" s="89"/>
      <c r="D51" s="95"/>
      <c r="E51" s="95"/>
      <c r="F51" s="95"/>
      <c r="G51" s="99"/>
      <c r="H51" s="77"/>
    </row>
    <row r="52" spans="1:8" ht="15.75" x14ac:dyDescent="0.25">
      <c r="A52" s="154" t="s">
        <v>71</v>
      </c>
      <c r="B52" s="152">
        <v>17692.8</v>
      </c>
      <c r="C52" s="89"/>
      <c r="D52" s="95"/>
      <c r="E52" s="95"/>
      <c r="F52" s="95"/>
      <c r="G52" s="99"/>
      <c r="H52" s="77"/>
    </row>
    <row r="53" spans="1:8" ht="15.75" x14ac:dyDescent="0.25">
      <c r="A53" s="154" t="s">
        <v>67</v>
      </c>
      <c r="B53" s="152">
        <v>436.79999999999995</v>
      </c>
      <c r="C53" s="89"/>
      <c r="D53" s="100"/>
      <c r="E53" s="95"/>
      <c r="F53" s="95"/>
      <c r="G53" s="99"/>
      <c r="H53" s="77"/>
    </row>
    <row r="54" spans="1:8" ht="15.75" x14ac:dyDescent="0.25">
      <c r="A54" s="154" t="s">
        <v>49</v>
      </c>
      <c r="B54" s="152">
        <v>59890.289999999994</v>
      </c>
      <c r="C54" s="89"/>
      <c r="D54" s="95"/>
      <c r="E54" s="95"/>
      <c r="F54" s="95"/>
      <c r="G54" s="99"/>
      <c r="H54" s="77"/>
    </row>
    <row r="55" spans="1:8" ht="15.75" x14ac:dyDescent="0.25">
      <c r="A55" s="154" t="s">
        <v>161</v>
      </c>
      <c r="B55" s="152">
        <v>1716.4</v>
      </c>
      <c r="C55" s="93"/>
      <c r="D55" s="101"/>
      <c r="E55" s="81"/>
      <c r="F55" s="81"/>
      <c r="G55" s="81"/>
      <c r="H55" s="77"/>
    </row>
    <row r="56" spans="1:8" ht="15.75" x14ac:dyDescent="0.25">
      <c r="A56" s="154" t="s">
        <v>162</v>
      </c>
      <c r="B56" s="152">
        <v>24871.579999999998</v>
      </c>
      <c r="C56" s="89"/>
      <c r="D56" s="5"/>
      <c r="E56" s="95"/>
      <c r="F56" s="95"/>
      <c r="G56" s="102"/>
      <c r="H56" s="77"/>
    </row>
    <row r="57" spans="1:8" ht="15.75" x14ac:dyDescent="0.25">
      <c r="A57" s="154" t="s">
        <v>55</v>
      </c>
      <c r="B57" s="152">
        <v>62985.600000000006</v>
      </c>
      <c r="C57" s="103"/>
      <c r="D57" s="95"/>
      <c r="E57" s="95"/>
      <c r="F57" s="95"/>
      <c r="G57" s="102"/>
      <c r="H57" s="77"/>
    </row>
    <row r="58" spans="1:8" ht="15.75" x14ac:dyDescent="0.25">
      <c r="A58" s="154" t="s">
        <v>68</v>
      </c>
      <c r="B58" s="152">
        <v>15638.849999999999</v>
      </c>
      <c r="C58" s="89"/>
      <c r="D58" s="95"/>
      <c r="E58" s="95"/>
      <c r="F58" s="95"/>
      <c r="G58" s="102"/>
      <c r="H58" s="77"/>
    </row>
    <row r="59" spans="1:8" ht="15.75" x14ac:dyDescent="0.25">
      <c r="A59" s="155" t="s">
        <v>47</v>
      </c>
      <c r="B59" s="152">
        <v>8840.84</v>
      </c>
      <c r="C59" s="89"/>
      <c r="D59" s="95"/>
      <c r="E59" s="95"/>
      <c r="F59" s="95"/>
      <c r="G59" s="102"/>
      <c r="H59" s="77"/>
    </row>
    <row r="60" spans="1:8" ht="15.75" x14ac:dyDescent="0.25">
      <c r="A60" s="155" t="s">
        <v>70</v>
      </c>
      <c r="B60" s="152">
        <v>12</v>
      </c>
      <c r="C60" s="89"/>
      <c r="D60" s="95"/>
      <c r="E60" s="95"/>
      <c r="F60" s="95"/>
      <c r="G60" s="102"/>
      <c r="H60" s="77"/>
    </row>
    <row r="61" spans="1:8" ht="16.5" thickBot="1" x14ac:dyDescent="0.3">
      <c r="A61" s="154" t="s">
        <v>69</v>
      </c>
      <c r="B61" s="152">
        <v>5281.28</v>
      </c>
      <c r="C61" s="89"/>
      <c r="D61" s="95"/>
      <c r="E61" s="95"/>
      <c r="F61" s="95"/>
      <c r="G61" s="102"/>
      <c r="H61" s="77"/>
    </row>
    <row r="62" spans="1:8" ht="16.5" thickBot="1" x14ac:dyDescent="0.3">
      <c r="A62" s="171" t="s">
        <v>72</v>
      </c>
      <c r="B62" s="170">
        <v>80716.38</v>
      </c>
      <c r="C62" s="89"/>
      <c r="D62" s="95"/>
      <c r="E62" s="95"/>
      <c r="F62" s="95"/>
      <c r="G62" s="102"/>
      <c r="H62" s="77"/>
    </row>
    <row r="63" spans="1:8" ht="15.75" x14ac:dyDescent="0.25">
      <c r="A63" s="156" t="s">
        <v>42</v>
      </c>
      <c r="B63" s="150">
        <v>22250.32</v>
      </c>
      <c r="C63" s="93"/>
      <c r="D63" s="95"/>
      <c r="E63" s="95"/>
      <c r="F63" s="95"/>
      <c r="G63" s="102"/>
      <c r="H63" s="77"/>
    </row>
    <row r="64" spans="1:8" ht="15.75" x14ac:dyDescent="0.25">
      <c r="A64" s="157" t="s">
        <v>73</v>
      </c>
      <c r="B64" s="152">
        <v>735.33</v>
      </c>
      <c r="C64" s="93"/>
      <c r="D64" s="81"/>
      <c r="E64" s="80"/>
      <c r="F64" s="80"/>
      <c r="G64" s="80"/>
      <c r="H64" s="77"/>
    </row>
    <row r="65" spans="1:8" ht="15.75" x14ac:dyDescent="0.25">
      <c r="A65" s="157" t="s">
        <v>74</v>
      </c>
      <c r="B65" s="152">
        <v>2449.98</v>
      </c>
      <c r="C65" s="89"/>
      <c r="D65" s="95"/>
      <c r="E65" s="95"/>
      <c r="F65" s="95"/>
      <c r="G65" s="81"/>
      <c r="H65" s="77"/>
    </row>
    <row r="66" spans="1:8" ht="15.75" x14ac:dyDescent="0.25">
      <c r="A66" s="157" t="s">
        <v>75</v>
      </c>
      <c r="B66" s="152">
        <v>697.3</v>
      </c>
      <c r="C66" s="89"/>
      <c r="D66" s="95"/>
      <c r="E66" s="95"/>
      <c r="F66" s="95"/>
      <c r="G66" s="81"/>
      <c r="H66" s="77"/>
    </row>
    <row r="67" spans="1:8" ht="15.75" x14ac:dyDescent="0.25">
      <c r="A67" s="157" t="s">
        <v>163</v>
      </c>
      <c r="B67" s="152">
        <v>3359.2699999999995</v>
      </c>
      <c r="C67" s="89"/>
      <c r="D67" s="100"/>
      <c r="E67" s="95"/>
      <c r="F67" s="95"/>
      <c r="G67" s="81"/>
      <c r="H67" s="77"/>
    </row>
    <row r="68" spans="1:8" ht="15.75" x14ac:dyDescent="0.25">
      <c r="A68" s="157" t="s">
        <v>76</v>
      </c>
      <c r="B68" s="152">
        <v>21834.89</v>
      </c>
      <c r="C68" s="103"/>
      <c r="D68" s="95"/>
      <c r="E68" s="95"/>
      <c r="F68" s="95"/>
      <c r="G68" s="81"/>
      <c r="H68" s="77"/>
    </row>
    <row r="69" spans="1:8" ht="16.5" thickBot="1" x14ac:dyDescent="0.3">
      <c r="A69" s="151" t="s">
        <v>51</v>
      </c>
      <c r="B69" s="153">
        <v>29389.29</v>
      </c>
      <c r="C69" s="93"/>
      <c r="D69" s="95"/>
      <c r="E69" s="95"/>
      <c r="F69" s="95"/>
      <c r="G69" s="81"/>
      <c r="H69" s="77"/>
    </row>
    <row r="70" spans="1:8" ht="16.5" thickBot="1" x14ac:dyDescent="0.3">
      <c r="A70" s="171" t="s">
        <v>77</v>
      </c>
      <c r="B70" s="173">
        <v>14768.810000000001</v>
      </c>
      <c r="C70" s="103"/>
      <c r="D70" s="100"/>
      <c r="E70" s="95"/>
      <c r="F70" s="95"/>
      <c r="G70" s="102"/>
      <c r="H70" s="77"/>
    </row>
    <row r="71" spans="1:8" ht="15.75" x14ac:dyDescent="0.25">
      <c r="A71" s="154" t="s">
        <v>80</v>
      </c>
      <c r="B71" s="152">
        <v>708.18000000000006</v>
      </c>
      <c r="C71" s="103"/>
      <c r="D71" s="100"/>
      <c r="E71" s="95"/>
      <c r="F71" s="95"/>
      <c r="G71" s="102"/>
      <c r="H71" s="77"/>
    </row>
    <row r="72" spans="1:8" ht="15.75" x14ac:dyDescent="0.25">
      <c r="A72" s="154" t="s">
        <v>78</v>
      </c>
      <c r="B72" s="152">
        <v>8531.880000000001</v>
      </c>
      <c r="C72" s="103"/>
      <c r="D72" s="100"/>
      <c r="E72" s="95"/>
      <c r="F72" s="95"/>
      <c r="G72" s="102"/>
      <c r="H72" s="77"/>
    </row>
    <row r="73" spans="1:8" ht="15.75" x14ac:dyDescent="0.25">
      <c r="A73" s="154" t="s">
        <v>81</v>
      </c>
      <c r="B73" s="152">
        <v>714.6</v>
      </c>
      <c r="C73" s="103"/>
      <c r="D73" s="100"/>
      <c r="E73" s="95"/>
      <c r="F73" s="95"/>
      <c r="G73" s="102"/>
      <c r="H73" s="77"/>
    </row>
    <row r="74" spans="1:8" ht="16.5" thickBot="1" x14ac:dyDescent="0.3">
      <c r="A74" s="154" t="s">
        <v>79</v>
      </c>
      <c r="B74" s="152">
        <v>4814.1499999999996</v>
      </c>
      <c r="C74" s="89"/>
      <c r="D74" s="95"/>
      <c r="E74" s="95"/>
      <c r="F74" s="95"/>
      <c r="G74" s="102"/>
      <c r="H74" s="77"/>
    </row>
    <row r="75" spans="1:8" ht="16.5" thickBot="1" x14ac:dyDescent="0.3">
      <c r="A75" s="171" t="s">
        <v>82</v>
      </c>
      <c r="B75" s="170">
        <v>6937.65</v>
      </c>
      <c r="C75" s="89"/>
      <c r="D75" s="95"/>
      <c r="E75" s="95"/>
      <c r="F75" s="95"/>
      <c r="G75" s="102"/>
      <c r="H75" s="77"/>
    </row>
    <row r="76" spans="1:8" ht="15.75" x14ac:dyDescent="0.25">
      <c r="A76" s="157" t="s">
        <v>87</v>
      </c>
      <c r="B76" s="150">
        <v>592.25</v>
      </c>
      <c r="C76" s="93"/>
      <c r="D76" s="81"/>
      <c r="E76" s="80"/>
      <c r="F76" s="80"/>
      <c r="G76" s="80"/>
      <c r="H76" s="77"/>
    </row>
    <row r="77" spans="1:8" ht="15.75" x14ac:dyDescent="0.25">
      <c r="A77" s="157" t="s">
        <v>86</v>
      </c>
      <c r="B77" s="152">
        <v>984.54</v>
      </c>
      <c r="C77" s="93"/>
      <c r="D77" s="95"/>
      <c r="E77" s="95"/>
      <c r="F77" s="95"/>
      <c r="G77" s="102"/>
      <c r="H77" s="77"/>
    </row>
    <row r="78" spans="1:8" ht="15.75" x14ac:dyDescent="0.25">
      <c r="A78" s="157" t="s">
        <v>83</v>
      </c>
      <c r="B78" s="152">
        <v>4033.93</v>
      </c>
      <c r="C78" s="89"/>
      <c r="D78" s="95"/>
      <c r="E78" s="95"/>
      <c r="F78" s="95"/>
      <c r="G78" s="102"/>
      <c r="H78" s="77"/>
    </row>
    <row r="79" spans="1:8" ht="15.75" x14ac:dyDescent="0.25">
      <c r="A79" s="157" t="s">
        <v>84</v>
      </c>
      <c r="B79" s="152">
        <v>985.76</v>
      </c>
      <c r="C79" s="89"/>
      <c r="D79" s="100"/>
      <c r="E79" s="95"/>
      <c r="F79" s="95"/>
      <c r="G79" s="102"/>
      <c r="H79" s="77"/>
    </row>
    <row r="80" spans="1:8" ht="16.5" thickBot="1" x14ac:dyDescent="0.3">
      <c r="A80" s="157" t="s">
        <v>85</v>
      </c>
      <c r="B80" s="153">
        <v>341.17</v>
      </c>
      <c r="C80" s="89"/>
      <c r="D80" s="95"/>
      <c r="E80" s="95"/>
      <c r="F80" s="95"/>
      <c r="G80" s="102"/>
      <c r="H80" s="77"/>
    </row>
    <row r="81" spans="1:8" ht="16.5" thickBot="1" x14ac:dyDescent="0.3">
      <c r="A81" s="171" t="s">
        <v>88</v>
      </c>
      <c r="B81" s="159">
        <v>3460.2599999999998</v>
      </c>
      <c r="C81" s="89"/>
      <c r="D81" s="95"/>
      <c r="E81" s="95"/>
      <c r="F81" s="95"/>
      <c r="G81" s="102"/>
      <c r="H81" s="77"/>
    </row>
    <row r="82" spans="1:8" ht="16.5" thickBot="1" x14ac:dyDescent="0.3">
      <c r="A82" s="151" t="s">
        <v>89</v>
      </c>
      <c r="B82" s="175">
        <v>3460.2599999999998</v>
      </c>
      <c r="C82" s="89"/>
      <c r="D82" s="95"/>
      <c r="E82" s="95"/>
      <c r="F82" s="95"/>
      <c r="G82" s="102"/>
      <c r="H82" s="77"/>
    </row>
    <row r="83" spans="1:8" ht="16.5" thickBot="1" x14ac:dyDescent="0.3">
      <c r="A83" s="171" t="s">
        <v>90</v>
      </c>
      <c r="B83" s="172">
        <v>88882.46</v>
      </c>
      <c r="C83" s="89"/>
      <c r="D83" s="95"/>
      <c r="E83" s="95"/>
      <c r="F83" s="95"/>
      <c r="G83" s="102"/>
      <c r="H83" s="77"/>
    </row>
    <row r="84" spans="1:8" ht="15.75" x14ac:dyDescent="0.25">
      <c r="A84" s="160" t="s">
        <v>97</v>
      </c>
      <c r="B84" s="150">
        <v>7482.11</v>
      </c>
      <c r="C84" s="89"/>
      <c r="D84" s="95"/>
      <c r="E84" s="95"/>
      <c r="F84" s="95"/>
      <c r="G84" s="102"/>
      <c r="H84" s="77"/>
    </row>
    <row r="85" spans="1:8" ht="15.75" x14ac:dyDescent="0.25">
      <c r="A85" s="157" t="s">
        <v>95</v>
      </c>
      <c r="B85" s="152">
        <v>28006.93</v>
      </c>
      <c r="C85" s="89"/>
      <c r="D85" s="95"/>
      <c r="E85" s="95"/>
      <c r="F85" s="95"/>
      <c r="G85" s="102"/>
      <c r="H85" s="77"/>
    </row>
    <row r="86" spans="1:8" ht="15.75" x14ac:dyDescent="0.25">
      <c r="A86" s="157" t="s">
        <v>91</v>
      </c>
      <c r="B86" s="152">
        <v>244.79999999999998</v>
      </c>
      <c r="C86" s="89"/>
      <c r="D86" s="95"/>
      <c r="E86" s="95"/>
      <c r="F86" s="95"/>
      <c r="G86" s="102"/>
      <c r="H86" s="77"/>
    </row>
    <row r="87" spans="1:8" ht="15.75" x14ac:dyDescent="0.25">
      <c r="A87" s="151" t="s">
        <v>96</v>
      </c>
      <c r="B87" s="152">
        <v>57.6</v>
      </c>
      <c r="C87" s="93"/>
      <c r="D87" s="81"/>
      <c r="E87" s="80"/>
      <c r="F87" s="80"/>
      <c r="G87" s="80"/>
      <c r="H87" s="77"/>
    </row>
    <row r="88" spans="1:8" ht="15.75" x14ac:dyDescent="0.25">
      <c r="A88" s="157" t="s">
        <v>92</v>
      </c>
      <c r="B88" s="152">
        <v>7426.5</v>
      </c>
      <c r="C88" s="89"/>
      <c r="D88" s="95"/>
      <c r="E88" s="95"/>
      <c r="F88" s="95"/>
      <c r="G88" s="102"/>
      <c r="H88" s="77"/>
    </row>
    <row r="89" spans="1:8" ht="15.75" x14ac:dyDescent="0.25">
      <c r="A89" s="157" t="s">
        <v>93</v>
      </c>
      <c r="B89" s="152">
        <v>107.71</v>
      </c>
      <c r="C89" s="89"/>
      <c r="D89" s="95"/>
      <c r="E89" s="95"/>
      <c r="F89" s="95"/>
      <c r="G89" s="102"/>
      <c r="H89" s="77"/>
    </row>
    <row r="90" spans="1:8" ht="16.5" thickBot="1" x14ac:dyDescent="0.3">
      <c r="A90" s="157" t="s">
        <v>94</v>
      </c>
      <c r="B90" s="153">
        <v>45556.81</v>
      </c>
      <c r="C90" s="89"/>
      <c r="D90" s="95"/>
      <c r="E90" s="95"/>
      <c r="F90" s="95"/>
      <c r="G90" s="102"/>
      <c r="H90" s="77"/>
    </row>
    <row r="91" spans="1:8" ht="16.5" thickBot="1" x14ac:dyDescent="0.3">
      <c r="A91" s="171" t="s">
        <v>98</v>
      </c>
      <c r="B91" s="172">
        <v>27484.32</v>
      </c>
      <c r="C91" s="89"/>
      <c r="D91" s="95"/>
      <c r="E91" s="95"/>
      <c r="F91" s="95"/>
      <c r="G91" s="102"/>
      <c r="H91" s="77"/>
    </row>
    <row r="92" spans="1:8" ht="15.75" x14ac:dyDescent="0.25">
      <c r="A92" s="156" t="s">
        <v>99</v>
      </c>
      <c r="B92" s="150">
        <v>5127.8900000000003</v>
      </c>
      <c r="C92" s="89"/>
      <c r="D92" s="95"/>
      <c r="E92" s="95"/>
      <c r="F92" s="95"/>
      <c r="G92" s="102"/>
      <c r="H92" s="77"/>
    </row>
    <row r="93" spans="1:8" ht="15.75" x14ac:dyDescent="0.25">
      <c r="A93" s="157" t="s">
        <v>54</v>
      </c>
      <c r="B93" s="152">
        <v>521.88</v>
      </c>
      <c r="C93" s="89"/>
      <c r="D93" s="95"/>
      <c r="E93" s="95"/>
      <c r="F93" s="95"/>
      <c r="G93" s="102"/>
      <c r="H93" s="77"/>
    </row>
    <row r="94" spans="1:8" ht="15.75" x14ac:dyDescent="0.25">
      <c r="A94" s="157" t="s">
        <v>100</v>
      </c>
      <c r="B94" s="152">
        <v>462.44000000000005</v>
      </c>
      <c r="C94" s="89"/>
      <c r="D94" s="95"/>
      <c r="E94" s="95"/>
      <c r="F94" s="95"/>
      <c r="G94" s="102"/>
      <c r="H94" s="77"/>
    </row>
    <row r="95" spans="1:8" ht="15.75" x14ac:dyDescent="0.25">
      <c r="A95" s="157" t="s">
        <v>101</v>
      </c>
      <c r="B95" s="152">
        <v>14178.06</v>
      </c>
      <c r="C95" s="89"/>
      <c r="D95" s="95"/>
      <c r="E95" s="95"/>
      <c r="F95" s="95"/>
      <c r="G95" s="102"/>
      <c r="H95" s="77"/>
    </row>
    <row r="96" spans="1:8" ht="15.75" x14ac:dyDescent="0.25">
      <c r="A96" s="157" t="s">
        <v>102</v>
      </c>
      <c r="B96" s="152">
        <v>1122.1300000000001</v>
      </c>
      <c r="C96" s="89"/>
      <c r="D96" s="95"/>
      <c r="E96" s="95"/>
      <c r="F96" s="95"/>
      <c r="G96" s="102"/>
      <c r="H96" s="77"/>
    </row>
    <row r="97" spans="1:8" ht="15.75" x14ac:dyDescent="0.25">
      <c r="A97" s="157" t="s">
        <v>103</v>
      </c>
      <c r="B97" s="152">
        <v>460.32</v>
      </c>
      <c r="C97" s="89"/>
      <c r="D97" s="95"/>
      <c r="E97" s="95"/>
      <c r="F97" s="95"/>
      <c r="G97" s="102"/>
      <c r="H97" s="77"/>
    </row>
    <row r="98" spans="1:8" ht="15.75" x14ac:dyDescent="0.25">
      <c r="A98" s="157" t="s">
        <v>104</v>
      </c>
      <c r="B98" s="152">
        <v>345.95</v>
      </c>
      <c r="C98" s="93"/>
      <c r="D98" s="95"/>
      <c r="E98" s="95"/>
      <c r="F98" s="95"/>
      <c r="G98" s="102"/>
      <c r="H98" s="77"/>
    </row>
    <row r="99" spans="1:8" ht="15.75" x14ac:dyDescent="0.25">
      <c r="A99" s="157" t="s">
        <v>105</v>
      </c>
      <c r="B99" s="152">
        <v>2536.2800000000002</v>
      </c>
      <c r="C99" s="93"/>
      <c r="D99" s="101"/>
      <c r="E99" s="101"/>
      <c r="F99" s="101"/>
      <c r="G99" s="101"/>
      <c r="H99" s="77"/>
    </row>
    <row r="100" spans="1:8" ht="16.5" thickBot="1" x14ac:dyDescent="0.3">
      <c r="A100" s="157" t="s">
        <v>106</v>
      </c>
      <c r="B100" s="153">
        <v>2729.37</v>
      </c>
      <c r="C100" s="89"/>
      <c r="D100" s="95"/>
      <c r="E100" s="95"/>
      <c r="F100" s="95"/>
      <c r="G100" s="86"/>
      <c r="H100" s="77"/>
    </row>
    <row r="101" spans="1:8" ht="16.5" thickBot="1" x14ac:dyDescent="0.3">
      <c r="A101" s="171" t="s">
        <v>107</v>
      </c>
      <c r="B101" s="172">
        <v>102038.77000000002</v>
      </c>
      <c r="C101" s="89"/>
      <c r="D101" s="95"/>
      <c r="E101" s="95"/>
      <c r="F101" s="95"/>
      <c r="G101" s="86"/>
      <c r="H101" s="77"/>
    </row>
    <row r="102" spans="1:8" ht="15.75" x14ac:dyDescent="0.25">
      <c r="A102" s="157" t="s">
        <v>164</v>
      </c>
      <c r="B102" s="150">
        <v>49.6</v>
      </c>
      <c r="C102" s="89"/>
      <c r="D102" s="95"/>
      <c r="E102" s="95"/>
      <c r="F102" s="95"/>
      <c r="G102" s="86"/>
      <c r="H102" s="77"/>
    </row>
    <row r="103" spans="1:8" ht="15.75" x14ac:dyDescent="0.25">
      <c r="A103" s="157" t="s">
        <v>109</v>
      </c>
      <c r="B103" s="152">
        <v>1808.8</v>
      </c>
      <c r="C103" s="93"/>
      <c r="D103" s="81"/>
      <c r="E103" s="80"/>
      <c r="F103" s="80"/>
      <c r="G103" s="80"/>
      <c r="H103" s="77"/>
    </row>
    <row r="104" spans="1:8" ht="15.75" x14ac:dyDescent="0.25">
      <c r="A104" s="158" t="s">
        <v>113</v>
      </c>
      <c r="B104" s="152">
        <v>3827.7599999999998</v>
      </c>
      <c r="C104" s="89"/>
      <c r="D104" s="95"/>
      <c r="E104" s="95"/>
      <c r="F104" s="95"/>
      <c r="G104" s="102"/>
      <c r="H104" s="77"/>
    </row>
    <row r="105" spans="1:8" ht="15.75" x14ac:dyDescent="0.25">
      <c r="A105" s="157" t="s">
        <v>56</v>
      </c>
      <c r="B105" s="152">
        <v>42004.259999999995</v>
      </c>
      <c r="C105" s="89"/>
      <c r="D105" s="95"/>
      <c r="E105" s="95"/>
      <c r="F105" s="95"/>
      <c r="G105" s="102"/>
      <c r="H105" s="77"/>
    </row>
    <row r="106" spans="1:8" ht="15.75" x14ac:dyDescent="0.25">
      <c r="A106" s="157" t="s">
        <v>108</v>
      </c>
      <c r="B106" s="152">
        <v>20657.18</v>
      </c>
      <c r="C106" s="103"/>
      <c r="D106" s="95"/>
      <c r="E106" s="95"/>
      <c r="F106" s="95"/>
      <c r="G106" s="102"/>
      <c r="H106" s="77"/>
    </row>
    <row r="107" spans="1:8" ht="15.75" x14ac:dyDescent="0.25">
      <c r="A107" s="157" t="s">
        <v>111</v>
      </c>
      <c r="B107" s="152">
        <v>801.6</v>
      </c>
      <c r="C107" s="89"/>
      <c r="D107" s="95"/>
      <c r="E107" s="95"/>
      <c r="F107" s="95"/>
      <c r="G107" s="102"/>
      <c r="H107" s="77"/>
    </row>
    <row r="108" spans="1:8" ht="15.75" x14ac:dyDescent="0.25">
      <c r="A108" s="157" t="s">
        <v>44</v>
      </c>
      <c r="B108" s="152">
        <v>13481.689999999999</v>
      </c>
      <c r="C108" s="89"/>
      <c r="D108" s="95"/>
      <c r="E108" s="95"/>
      <c r="F108" s="95"/>
      <c r="G108" s="102"/>
      <c r="H108" s="77"/>
    </row>
    <row r="109" spans="1:8" ht="15.75" x14ac:dyDescent="0.25">
      <c r="A109" s="157" t="s">
        <v>110</v>
      </c>
      <c r="B109" s="152">
        <v>81.38</v>
      </c>
      <c r="C109" s="89"/>
      <c r="D109" s="95"/>
      <c r="E109" s="95"/>
      <c r="F109" s="95"/>
      <c r="G109" s="102"/>
      <c r="H109" s="77"/>
    </row>
    <row r="110" spans="1:8" ht="15.75" x14ac:dyDescent="0.25">
      <c r="A110" s="157" t="s">
        <v>112</v>
      </c>
      <c r="B110" s="152">
        <v>598.4</v>
      </c>
      <c r="C110" s="93"/>
      <c r="D110" s="95"/>
      <c r="E110" s="95"/>
      <c r="F110" s="95"/>
      <c r="G110" s="102"/>
      <c r="H110" s="77"/>
    </row>
    <row r="111" spans="1:8" ht="16.5" thickBot="1" x14ac:dyDescent="0.3">
      <c r="A111" s="157" t="s">
        <v>165</v>
      </c>
      <c r="B111" s="153">
        <v>18728.099999999999</v>
      </c>
      <c r="C111" s="93"/>
      <c r="D111" s="95"/>
      <c r="E111" s="95"/>
      <c r="F111" s="95"/>
      <c r="G111" s="102"/>
      <c r="H111" s="77"/>
    </row>
    <row r="112" spans="1:8" ht="16.5" thickBot="1" x14ac:dyDescent="0.3">
      <c r="A112" s="171" t="s">
        <v>114</v>
      </c>
      <c r="B112" s="172">
        <v>49381.599999999999</v>
      </c>
      <c r="C112" s="89"/>
      <c r="D112" s="95"/>
      <c r="E112" s="95"/>
      <c r="F112" s="95"/>
      <c r="G112" s="102"/>
      <c r="H112" s="77"/>
    </row>
    <row r="113" spans="1:8" ht="15.75" x14ac:dyDescent="0.25">
      <c r="A113" s="156" t="s">
        <v>115</v>
      </c>
      <c r="B113" s="150">
        <v>451.2</v>
      </c>
      <c r="C113" s="89"/>
      <c r="D113" s="95"/>
      <c r="E113" s="95"/>
      <c r="F113" s="95"/>
      <c r="G113" s="102"/>
      <c r="H113" s="77"/>
    </row>
    <row r="114" spans="1:8" ht="15.75" x14ac:dyDescent="0.25">
      <c r="A114" s="157" t="s">
        <v>116</v>
      </c>
      <c r="B114" s="152">
        <v>12976.8</v>
      </c>
      <c r="C114" s="89"/>
      <c r="D114" s="95"/>
      <c r="E114" s="95"/>
      <c r="F114" s="95"/>
      <c r="G114" s="102"/>
      <c r="H114" s="77"/>
    </row>
    <row r="115" spans="1:8" ht="15.75" x14ac:dyDescent="0.25">
      <c r="A115" s="157" t="s">
        <v>117</v>
      </c>
      <c r="B115" s="152">
        <v>1102.4000000000001</v>
      </c>
      <c r="C115" s="89"/>
      <c r="D115" s="95"/>
      <c r="E115" s="95"/>
      <c r="F115" s="95"/>
      <c r="G115" s="102"/>
      <c r="H115" s="77"/>
    </row>
    <row r="116" spans="1:8" ht="15.75" x14ac:dyDescent="0.25">
      <c r="A116" s="157" t="s">
        <v>118</v>
      </c>
      <c r="B116" s="152">
        <v>326.39999999999998</v>
      </c>
      <c r="C116" s="89"/>
      <c r="D116" s="95"/>
      <c r="E116" s="95"/>
      <c r="F116" s="95"/>
      <c r="G116" s="102"/>
      <c r="H116" s="77"/>
    </row>
    <row r="117" spans="1:8" ht="15.75" x14ac:dyDescent="0.25">
      <c r="A117" s="157" t="s">
        <v>119</v>
      </c>
      <c r="B117" s="152">
        <v>16003.199999999999</v>
      </c>
      <c r="C117" s="89"/>
      <c r="D117" s="95"/>
      <c r="E117" s="95"/>
      <c r="F117" s="95"/>
      <c r="G117" s="102"/>
      <c r="H117" s="77"/>
    </row>
    <row r="118" spans="1:8" ht="15.75" x14ac:dyDescent="0.25">
      <c r="A118" s="157" t="s">
        <v>120</v>
      </c>
      <c r="B118" s="152">
        <v>1572</v>
      </c>
      <c r="C118" s="89"/>
      <c r="D118" s="95"/>
      <c r="E118" s="95"/>
      <c r="F118" s="95"/>
      <c r="G118" s="102"/>
      <c r="H118" s="77"/>
    </row>
    <row r="119" spans="1:8" ht="15.75" x14ac:dyDescent="0.25">
      <c r="A119" s="157" t="s">
        <v>121</v>
      </c>
      <c r="B119" s="152">
        <v>172.8</v>
      </c>
      <c r="C119" s="103"/>
      <c r="D119" s="95"/>
      <c r="E119" s="95"/>
      <c r="F119" s="95"/>
      <c r="G119" s="102"/>
      <c r="H119" s="77"/>
    </row>
    <row r="120" spans="1:8" ht="15.75" x14ac:dyDescent="0.25">
      <c r="A120" s="157" t="s">
        <v>124</v>
      </c>
      <c r="B120" s="152">
        <v>11932.800000000001</v>
      </c>
      <c r="C120" s="89"/>
      <c r="D120" s="104"/>
      <c r="E120" s="86"/>
      <c r="F120" s="86"/>
      <c r="G120" s="86"/>
      <c r="H120" s="105"/>
    </row>
    <row r="121" spans="1:8" ht="15.75" x14ac:dyDescent="0.25">
      <c r="A121" s="157" t="s">
        <v>122</v>
      </c>
      <c r="B121" s="152">
        <v>1695.2</v>
      </c>
      <c r="C121" s="6"/>
      <c r="D121" s="5"/>
      <c r="E121" s="5"/>
      <c r="F121" s="5"/>
      <c r="G121" s="5"/>
    </row>
    <row r="122" spans="1:8" ht="16.5" thickBot="1" x14ac:dyDescent="0.3">
      <c r="A122" s="157" t="s">
        <v>123</v>
      </c>
      <c r="B122" s="153">
        <v>3148.8</v>
      </c>
      <c r="D122" s="5"/>
      <c r="E122" s="5"/>
      <c r="F122" s="5"/>
      <c r="G122" s="5"/>
    </row>
    <row r="123" spans="1:8" ht="16.5" thickBot="1" x14ac:dyDescent="0.3">
      <c r="A123" s="171" t="s">
        <v>125</v>
      </c>
      <c r="B123" s="172">
        <v>10574.87</v>
      </c>
      <c r="D123" s="5"/>
      <c r="E123" s="5"/>
      <c r="F123" s="5"/>
      <c r="G123" s="5"/>
    </row>
    <row r="124" spans="1:8" ht="15.75" x14ac:dyDescent="0.25">
      <c r="A124" s="157" t="s">
        <v>166</v>
      </c>
      <c r="B124" s="161">
        <v>9.1999999999999993</v>
      </c>
    </row>
    <row r="125" spans="1:8" ht="15.75" x14ac:dyDescent="0.25">
      <c r="A125" s="157" t="s">
        <v>126</v>
      </c>
      <c r="B125" s="162">
        <v>162.13999999999999</v>
      </c>
    </row>
    <row r="126" spans="1:8" ht="15.75" x14ac:dyDescent="0.25">
      <c r="A126" s="157" t="s">
        <v>127</v>
      </c>
      <c r="B126" s="162">
        <v>4426.2</v>
      </c>
    </row>
    <row r="127" spans="1:8" ht="15.75" x14ac:dyDescent="0.25">
      <c r="A127" s="157" t="s">
        <v>129</v>
      </c>
      <c r="B127" s="162">
        <v>13.96</v>
      </c>
    </row>
    <row r="128" spans="1:8" ht="15.75" x14ac:dyDescent="0.25">
      <c r="A128" s="163" t="s">
        <v>130</v>
      </c>
      <c r="B128" s="162">
        <v>4745.95</v>
      </c>
    </row>
    <row r="129" spans="1:2" ht="16.5" thickBot="1" x14ac:dyDescent="0.3">
      <c r="A129" s="157" t="s">
        <v>128</v>
      </c>
      <c r="B129" s="164">
        <v>1217.42</v>
      </c>
    </row>
    <row r="130" spans="1:2" ht="16.5" thickBot="1" x14ac:dyDescent="0.3">
      <c r="A130" s="171" t="s">
        <v>131</v>
      </c>
      <c r="B130" s="172">
        <v>1834.05</v>
      </c>
    </row>
    <row r="131" spans="1:2" ht="15.75" x14ac:dyDescent="0.25">
      <c r="A131" s="157" t="s">
        <v>132</v>
      </c>
      <c r="B131" s="150">
        <v>187.2</v>
      </c>
    </row>
    <row r="132" spans="1:2" ht="15.75" x14ac:dyDescent="0.25">
      <c r="A132" s="157" t="s">
        <v>134</v>
      </c>
      <c r="B132" s="152">
        <v>974.84999999999991</v>
      </c>
    </row>
    <row r="133" spans="1:2" ht="16.5" thickBot="1" x14ac:dyDescent="0.3">
      <c r="A133" s="157" t="s">
        <v>133</v>
      </c>
      <c r="B133" s="153">
        <v>672</v>
      </c>
    </row>
    <row r="134" spans="1:2" ht="16.5" thickBot="1" x14ac:dyDescent="0.3">
      <c r="A134" s="165" t="s">
        <v>135</v>
      </c>
      <c r="B134" s="172">
        <v>15326.06</v>
      </c>
    </row>
    <row r="135" spans="1:2" ht="15.75" x14ac:dyDescent="0.25">
      <c r="A135" s="166" t="s">
        <v>45</v>
      </c>
      <c r="B135" s="150">
        <v>448.02</v>
      </c>
    </row>
    <row r="136" spans="1:2" ht="15.75" x14ac:dyDescent="0.25">
      <c r="A136" s="167" t="s">
        <v>140</v>
      </c>
      <c r="B136" s="152">
        <v>9842.48</v>
      </c>
    </row>
    <row r="137" spans="1:2" ht="15.75" x14ac:dyDescent="0.25">
      <c r="A137" s="168" t="s">
        <v>136</v>
      </c>
      <c r="B137" s="152">
        <v>1725.59</v>
      </c>
    </row>
    <row r="138" spans="1:2" ht="15.75" x14ac:dyDescent="0.25">
      <c r="A138" s="167" t="s">
        <v>139</v>
      </c>
      <c r="B138" s="152">
        <v>1337.6</v>
      </c>
    </row>
    <row r="139" spans="1:2" ht="15.75" x14ac:dyDescent="0.25">
      <c r="A139" s="168" t="s">
        <v>141</v>
      </c>
      <c r="B139" s="152">
        <v>121.07</v>
      </c>
    </row>
    <row r="140" spans="1:2" ht="15.75" x14ac:dyDescent="0.25">
      <c r="A140" s="168" t="s">
        <v>138</v>
      </c>
      <c r="B140" s="152">
        <v>332.9</v>
      </c>
    </row>
    <row r="141" spans="1:2" ht="16.5" thickBot="1" x14ac:dyDescent="0.3">
      <c r="A141" s="168" t="s">
        <v>137</v>
      </c>
      <c r="B141" s="153">
        <v>1518.4</v>
      </c>
    </row>
    <row r="142" spans="1:2" ht="16.5" thickBot="1" x14ac:dyDescent="0.3">
      <c r="A142" s="165" t="s">
        <v>142</v>
      </c>
      <c r="B142" s="172">
        <v>37163.53</v>
      </c>
    </row>
    <row r="143" spans="1:2" ht="15.75" x14ac:dyDescent="0.25">
      <c r="A143" s="151" t="s">
        <v>143</v>
      </c>
      <c r="B143" s="150">
        <v>1242.5999999999999</v>
      </c>
    </row>
    <row r="144" spans="1:2" ht="15.75" x14ac:dyDescent="0.25">
      <c r="A144" s="151" t="s">
        <v>53</v>
      </c>
      <c r="B144" s="152">
        <v>13538.820000000002</v>
      </c>
    </row>
    <row r="145" spans="1:2" ht="15.75" x14ac:dyDescent="0.25">
      <c r="A145" s="151" t="s">
        <v>167</v>
      </c>
      <c r="B145" s="152">
        <v>19.75</v>
      </c>
    </row>
    <row r="146" spans="1:2" ht="15.75" x14ac:dyDescent="0.25">
      <c r="A146" s="151" t="s">
        <v>144</v>
      </c>
      <c r="B146" s="152">
        <v>913.26</v>
      </c>
    </row>
    <row r="147" spans="1:2" ht="15.75" x14ac:dyDescent="0.25">
      <c r="A147" s="151" t="s">
        <v>145</v>
      </c>
      <c r="B147" s="152">
        <v>69.12</v>
      </c>
    </row>
    <row r="148" spans="1:2" ht="15.75" x14ac:dyDescent="0.25">
      <c r="A148" s="151" t="s">
        <v>146</v>
      </c>
      <c r="B148" s="152">
        <v>10156.890000000001</v>
      </c>
    </row>
    <row r="149" spans="1:2" ht="15.75" x14ac:dyDescent="0.25">
      <c r="A149" s="151" t="s">
        <v>147</v>
      </c>
      <c r="B149" s="152">
        <v>4173.21</v>
      </c>
    </row>
    <row r="150" spans="1:2" ht="16.5" thickBot="1" x14ac:dyDescent="0.3">
      <c r="A150" s="151" t="s">
        <v>148</v>
      </c>
      <c r="B150" s="153">
        <v>7049.88</v>
      </c>
    </row>
    <row r="151" spans="1:2" ht="16.5" thickBot="1" x14ac:dyDescent="0.3">
      <c r="A151" s="165" t="s">
        <v>149</v>
      </c>
      <c r="B151" s="174">
        <v>780500.1</v>
      </c>
    </row>
  </sheetData>
  <mergeCells count="15">
    <mergeCell ref="F36:G36"/>
    <mergeCell ref="J6:K6"/>
    <mergeCell ref="L6:M6"/>
    <mergeCell ref="B25:B26"/>
    <mergeCell ref="C25:D25"/>
    <mergeCell ref="G25:J25"/>
    <mergeCell ref="L25:M25"/>
    <mergeCell ref="D1:E1"/>
    <mergeCell ref="A2:I2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MGrigorova</cp:lastModifiedBy>
  <dcterms:created xsi:type="dcterms:W3CDTF">2021-01-19T11:02:41Z</dcterms:created>
  <dcterms:modified xsi:type="dcterms:W3CDTF">2022-06-28T11:18:47Z</dcterms:modified>
</cp:coreProperties>
</file>